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autoCompressPictures="0"/>
  <mc:AlternateContent xmlns:mc="http://schemas.openxmlformats.org/markup-compatibility/2006">
    <mc:Choice Requires="x15">
      <x15ac:absPath xmlns:x15ac="http://schemas.microsoft.com/office/spreadsheetml/2010/11/ac" url="D:\1234\"/>
    </mc:Choice>
  </mc:AlternateContent>
  <bookViews>
    <workbookView xWindow="0" yWindow="0" windowWidth="9810" windowHeight="8670" activeTab="3"/>
  </bookViews>
  <sheets>
    <sheet name="105 1-2月" sheetId="2" r:id="rId1"/>
    <sheet name="105 3-4月" sheetId="1" r:id="rId2"/>
    <sheet name="105 5-6月" sheetId="5" r:id="rId3"/>
    <sheet name="105 7-8月" sheetId="6" r:id="rId4"/>
    <sheet name="105 9-10月" sheetId="7" r:id="rId5"/>
    <sheet name="105 11-12月" sheetId="8" r:id="rId6"/>
    <sheet name="作品登記表" sheetId="4" r:id="rId7"/>
  </sheets>
  <definedNames>
    <definedName name="_xlnm.Print_Area" localSheetId="1">'105 3-4月'!$A$1:$V$43</definedName>
    <definedName name="_xlnm.Print_Area" localSheetId="2">'105 5-6月'!$A$1:$V$43</definedName>
    <definedName name="_xlnm.Print_Area" localSheetId="6">作品登記表!$A$1:$O$25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5" l="1"/>
  <c r="T8" i="5" s="1"/>
  <c r="S10" i="5"/>
  <c r="T10" i="5" s="1"/>
  <c r="S11" i="5"/>
  <c r="T11" i="5" s="1"/>
  <c r="S9" i="5"/>
  <c r="T9" i="5" s="1"/>
  <c r="S6" i="5"/>
  <c r="T6" i="5" s="1"/>
  <c r="S5" i="5"/>
  <c r="T5" i="5" s="1"/>
  <c r="S7" i="5"/>
  <c r="T7" i="5" s="1"/>
  <c r="S4" i="5"/>
  <c r="T4" i="5" s="1"/>
  <c r="S8" i="1" l="1"/>
  <c r="T8" i="1" s="1"/>
  <c r="U32" i="1"/>
  <c r="R25" i="1"/>
  <c r="Q25" i="1"/>
  <c r="P25" i="1"/>
  <c r="O25" i="1"/>
  <c r="N25" i="1"/>
  <c r="M25" i="1"/>
  <c r="S10" i="1"/>
  <c r="T10" i="1" s="1"/>
  <c r="S11" i="1"/>
  <c r="T11" i="1" s="1"/>
  <c r="S9" i="1"/>
  <c r="T9" i="1" s="1"/>
  <c r="S7" i="1"/>
  <c r="T7" i="1" s="1"/>
  <c r="S6" i="1"/>
  <c r="T6" i="1" s="1"/>
  <c r="S5" i="1"/>
  <c r="T5" i="1" s="1"/>
  <c r="S4" i="1"/>
  <c r="T4" i="1" s="1"/>
  <c r="R33" i="1" l="1"/>
  <c r="S10" i="2"/>
  <c r="T10" i="2" s="1"/>
  <c r="S9" i="2"/>
  <c r="T9" i="2" s="1"/>
  <c r="M30" i="5"/>
  <c r="N30" i="5"/>
  <c r="O30" i="5"/>
  <c r="P30" i="5"/>
  <c r="Q30" i="5"/>
  <c r="R30" i="5"/>
  <c r="Q25" i="2"/>
  <c r="P25" i="2"/>
  <c r="O25" i="2"/>
  <c r="N25" i="2"/>
  <c r="M25" i="2"/>
  <c r="R25" i="2"/>
  <c r="R33" i="2"/>
  <c r="U32" i="2"/>
  <c r="M25" i="8"/>
  <c r="N25" i="8"/>
  <c r="O25" i="8"/>
  <c r="P25" i="8"/>
  <c r="Q25" i="8"/>
  <c r="R33" i="8" s="1"/>
  <c r="R25" i="8"/>
  <c r="U32" i="8"/>
  <c r="S24" i="8"/>
  <c r="T24" i="8" s="1"/>
  <c r="S21" i="8"/>
  <c r="T21" i="8" s="1"/>
  <c r="S20" i="8"/>
  <c r="T20" i="8" s="1"/>
  <c r="S19" i="8"/>
  <c r="T19" i="8" s="1"/>
  <c r="S18" i="8"/>
  <c r="T18" i="8" s="1"/>
  <c r="S17" i="8"/>
  <c r="T17" i="8" s="1"/>
  <c r="S16" i="8"/>
  <c r="T16" i="8" s="1"/>
  <c r="S15" i="8"/>
  <c r="T15" i="8" s="1"/>
  <c r="S14" i="8"/>
  <c r="T14" i="8" s="1"/>
  <c r="S13" i="8"/>
  <c r="T13" i="8" s="1"/>
  <c r="S12" i="8"/>
  <c r="T12" i="8" s="1"/>
  <c r="S11" i="8"/>
  <c r="T11" i="8" s="1"/>
  <c r="S10" i="8"/>
  <c r="T10" i="8" s="1"/>
  <c r="S9" i="8"/>
  <c r="T9" i="8" s="1"/>
  <c r="S8" i="8"/>
  <c r="T8" i="8" s="1"/>
  <c r="S7" i="8"/>
  <c r="T7" i="8" s="1"/>
  <c r="S6" i="8"/>
  <c r="T6" i="8" s="1"/>
  <c r="S5" i="8"/>
  <c r="T5" i="8" s="1"/>
  <c r="S4" i="8"/>
  <c r="T4" i="8" s="1"/>
  <c r="Q25" i="7"/>
  <c r="P25" i="7"/>
  <c r="O25" i="7"/>
  <c r="N25" i="7"/>
  <c r="M25" i="7"/>
  <c r="R33" i="7" s="1"/>
  <c r="R25" i="7"/>
  <c r="U32" i="7"/>
  <c r="S24" i="7"/>
  <c r="T24" i="7"/>
  <c r="S21" i="7"/>
  <c r="T21" i="7"/>
  <c r="S20" i="7"/>
  <c r="T20" i="7"/>
  <c r="S19" i="7"/>
  <c r="T19" i="7"/>
  <c r="S18" i="7"/>
  <c r="T18" i="7"/>
  <c r="S17" i="7"/>
  <c r="T17" i="7"/>
  <c r="S16" i="7"/>
  <c r="T16" i="7"/>
  <c r="S15" i="7"/>
  <c r="T15" i="7"/>
  <c r="S14" i="7"/>
  <c r="T14" i="7"/>
  <c r="S13" i="7"/>
  <c r="T13" i="7"/>
  <c r="S12" i="7"/>
  <c r="T12" i="7"/>
  <c r="S11" i="7"/>
  <c r="T11" i="7"/>
  <c r="S10" i="7"/>
  <c r="T10" i="7"/>
  <c r="S9" i="7"/>
  <c r="T9" i="7"/>
  <c r="S8" i="7"/>
  <c r="T8" i="7"/>
  <c r="S7" i="7"/>
  <c r="T7" i="7"/>
  <c r="S6" i="7"/>
  <c r="T6" i="7"/>
  <c r="S5" i="7"/>
  <c r="T5" i="7"/>
  <c r="S4" i="7"/>
  <c r="T4" i="7"/>
  <c r="J41" i="6"/>
  <c r="K41" i="6" s="1"/>
  <c r="J38" i="6"/>
  <c r="K38" i="6" s="1"/>
  <c r="J36" i="6"/>
  <c r="K36" i="6" s="1"/>
  <c r="J35" i="6"/>
  <c r="K35" i="6" s="1"/>
  <c r="J39" i="6"/>
  <c r="K39" i="6" s="1"/>
  <c r="J40" i="6"/>
  <c r="K40" i="6" s="1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 s="1"/>
  <c r="J32" i="6"/>
  <c r="K32" i="6" s="1"/>
  <c r="J37" i="6"/>
  <c r="K37" i="6" s="1"/>
  <c r="J34" i="6"/>
  <c r="K34" i="6" s="1"/>
  <c r="J33" i="6"/>
  <c r="K33" i="6" s="1"/>
  <c r="S13" i="5"/>
  <c r="T13" i="5" s="1"/>
  <c r="S12" i="5"/>
  <c r="T12" i="5" s="1"/>
  <c r="U32" i="5"/>
  <c r="S8" i="2"/>
  <c r="T8" i="2"/>
  <c r="S7" i="2"/>
  <c r="T7" i="2"/>
  <c r="S6" i="2"/>
  <c r="T6" i="2"/>
  <c r="S5" i="2"/>
  <c r="T5" i="2"/>
  <c r="S4" i="2"/>
  <c r="T4" i="2"/>
  <c r="R33" i="5" l="1"/>
  <c r="G42" i="6"/>
  <c r="E42" i="6"/>
  <c r="H42" i="6"/>
  <c r="L43" i="6"/>
  <c r="I44" i="6"/>
  <c r="D42" i="6"/>
  <c r="F42" i="6"/>
  <c r="I42" i="6"/>
</calcChain>
</file>

<file path=xl/sharedStrings.xml><?xml version="1.0" encoding="utf-8"?>
<sst xmlns="http://schemas.openxmlformats.org/spreadsheetml/2006/main" count="973" uniqueCount="329">
  <si>
    <t>名次</t>
  </si>
  <si>
    <t>作  者            姓  名</t>
    <phoneticPr fontId="3" type="noConversion"/>
  </si>
  <si>
    <t>上 月  
累 計</t>
    <phoneticPr fontId="3" type="noConversion"/>
  </si>
  <si>
    <t>本    次   獲   選</t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</si>
  <si>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</si>
  <si>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</si>
  <si>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</si>
  <si>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</si>
  <si>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t>金牌 6</t>
    <phoneticPr fontId="3" type="noConversion"/>
  </si>
  <si>
    <t>銀牌 5</t>
    <phoneticPr fontId="3" type="noConversion"/>
  </si>
  <si>
    <t>銅牌 4</t>
    <phoneticPr fontId="3" type="noConversion"/>
  </si>
  <si>
    <t>優選 3</t>
    <phoneticPr fontId="3" type="noConversion"/>
  </si>
  <si>
    <t>佳作 2</t>
    <phoneticPr fontId="3" type="noConversion"/>
  </si>
  <si>
    <t>入選 1</t>
    <phoneticPr fontId="3" type="noConversion"/>
  </si>
  <si>
    <t>台南市</t>
    <phoneticPr fontId="3" type="noConversion"/>
  </si>
  <si>
    <t>影賽主席：郭敏德</t>
    <phoneticPr fontId="3" type="noConversion"/>
  </si>
  <si>
    <t>林英花</t>
    <phoneticPr fontId="3" type="noConversion"/>
  </si>
  <si>
    <t>獎別</t>
  </si>
  <si>
    <t>作者</t>
  </si>
  <si>
    <t>作品題名</t>
  </si>
  <si>
    <t>地區</t>
  </si>
  <si>
    <t>金牌</t>
  </si>
  <si>
    <t>入選</t>
  </si>
  <si>
    <t>銀牌</t>
  </si>
  <si>
    <t>銅牌</t>
  </si>
  <si>
    <t>優選</t>
  </si>
  <si>
    <t>佳作</t>
  </si>
  <si>
    <t>合計</t>
    <phoneticPr fontId="3" type="noConversion"/>
  </si>
  <si>
    <t>總計張數</t>
    <phoneticPr fontId="3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</si>
  <si>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r>
      <rPr>
        <sz val="12"/>
        <color theme="1"/>
        <rFont val="新細明體"/>
        <family val="2"/>
        <charset val="136"/>
        <scheme val="minor"/>
      </rPr>
      <t xml:space="preserve">  0928-762247</t>
    </r>
    <phoneticPr fontId="3" type="noConversion"/>
  </si>
  <si>
    <r>
      <t>3.評選地點：</t>
    </r>
    <r>
      <rPr>
        <sz val="12"/>
        <color indexed="10"/>
        <rFont val="新細明體"/>
        <family val="1"/>
        <charset val="136"/>
      </rPr>
      <t>台中市北區原子街</t>
    </r>
    <r>
      <rPr>
        <sz val="12"/>
        <color indexed="10"/>
        <rFont val="新細明體"/>
        <family val="1"/>
        <charset val="136"/>
      </rPr>
      <t>12</t>
    </r>
    <r>
      <rPr>
        <sz val="12"/>
        <color indexed="10"/>
        <rFont val="新細明體"/>
        <family val="1"/>
        <charset val="136"/>
      </rPr>
      <t>號</t>
    </r>
    <r>
      <rPr>
        <sz val="12"/>
        <color indexed="10"/>
        <rFont val="新細明體"/>
        <family val="1"/>
        <charset val="136"/>
      </rPr>
      <t xml:space="preserve"> </t>
    </r>
    <r>
      <rPr>
        <sz val="12"/>
        <color indexed="10"/>
        <rFont val="新細明體"/>
        <family val="1"/>
        <charset val="136"/>
      </rPr>
      <t>(靈聖宮</t>
    </r>
    <r>
      <rPr>
        <sz val="12"/>
        <color indexed="10"/>
        <rFont val="新細明體"/>
        <family val="1"/>
        <charset val="136"/>
      </rPr>
      <t>B1會議室</t>
    </r>
    <r>
      <rPr>
        <sz val="12"/>
        <color indexed="10"/>
        <rFont val="新細明體"/>
        <family val="1"/>
        <charset val="136"/>
      </rPr>
      <t>)</t>
    </r>
    <phoneticPr fontId="3" type="noConversion"/>
  </si>
  <si>
    <t>4. 收件地址 : 台中市大里區內新街15之11號15樓  陳昌閔 老師收</t>
    <phoneticPr fontId="3" type="noConversion"/>
  </si>
  <si>
    <t>5.為鼓勵更多會員同好親臨參與，並增加觀摩學習機會，歡迎大家踴躍出席。</t>
    <phoneticPr fontId="3" type="noConversion"/>
  </si>
  <si>
    <t>作  者            姓  名</t>
    <phoneticPr fontId="3" type="noConversion"/>
  </si>
  <si>
    <t>上 月  
累 計</t>
    <phoneticPr fontId="3" type="noConversion"/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</si>
  <si>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</si>
  <si>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</si>
  <si>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</si>
  <si>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</si>
  <si>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t>影賽副主席：黃文郁</t>
    <phoneticPr fontId="3" type="noConversion"/>
  </si>
  <si>
    <r>
      <t>3.評選地點：</t>
    </r>
    <r>
      <rPr>
        <sz val="12"/>
        <color theme="1"/>
        <rFont val="新細明體"/>
        <family val="2"/>
        <charset val="136"/>
        <scheme val="minor"/>
      </rPr>
      <t>台北市萬華區和平西路三段57-1號2樓(會務中心)</t>
    </r>
    <phoneticPr fontId="3" type="noConversion"/>
  </si>
  <si>
    <r>
      <t>4</t>
    </r>
    <r>
      <rPr>
        <sz val="12"/>
        <rFont val="新細明體"/>
        <family val="1"/>
        <charset val="136"/>
      </rPr>
      <t>.為鼓勵更多會員同好親臨參與，並增加觀摩學習機會，歡迎大家踴躍出席。</t>
    </r>
  </si>
  <si>
    <t>姓名</t>
    <phoneticPr fontId="2" type="noConversion"/>
  </si>
  <si>
    <t>成績</t>
    <phoneticPr fontId="2" type="noConversion"/>
  </si>
  <si>
    <t>評選地點：台中市北區原子街12號 (靈聖宮B1會議室)</t>
    <phoneticPr fontId="3" type="noConversion"/>
  </si>
  <si>
    <t>影賽副主席：張瑞珍</t>
    <phoneticPr fontId="3" type="noConversion"/>
  </si>
  <si>
    <r>
      <rPr>
        <sz val="12"/>
        <color theme="1"/>
        <rFont val="新細明體"/>
        <family val="2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.各位同好若欲提早知道比賽成績，請提供電子郵件信箱予影賽主席 郭敏德  (</t>
    </r>
    <r>
      <rPr>
        <sz val="12"/>
        <rFont val="Arial"/>
        <family val="2"/>
      </rPr>
      <t>E-mail:  mendelkuo@gmail.com</t>
    </r>
    <r>
      <rPr>
        <sz val="12"/>
        <rFont val="新細明體"/>
        <family val="1"/>
        <charset val="136"/>
      </rPr>
      <t>)</t>
    </r>
    <phoneticPr fontId="3" type="noConversion"/>
  </si>
  <si>
    <t>得獎張數:</t>
    <phoneticPr fontId="2" type="noConversion"/>
  </si>
  <si>
    <r>
      <t>3.評審地點：</t>
    </r>
    <r>
      <rPr>
        <sz val="12"/>
        <color indexed="10"/>
        <rFont val="新細明體"/>
        <family val="1"/>
        <charset val="136"/>
      </rPr>
      <t>台南市東區林森路一段311號3樓第二教室 (龍山里活動中心)</t>
    </r>
    <phoneticPr fontId="3" type="noConversion"/>
  </si>
  <si>
    <t>評審老師：張萬興 盧枝德 傅士榮 王天樂 鄭明輝</t>
    <phoneticPr fontId="3" type="noConversion"/>
  </si>
  <si>
    <r>
      <t xml:space="preserve">評審日期：104 </t>
    </r>
    <r>
      <rPr>
        <sz val="12"/>
        <rFont val="新細明體"/>
        <family val="1"/>
        <charset val="136"/>
      </rPr>
      <t>年 11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 5 日</t>
    </r>
    <phoneticPr fontId="3" type="noConversion"/>
  </si>
  <si>
    <t>台 灣 攝 影 學 會 104年度 9 /10月會員自由題材雙月影賽積分累計表</t>
    <phoneticPr fontId="3" type="noConversion"/>
  </si>
  <si>
    <t>影賽副主席：黃文郁</t>
    <phoneticPr fontId="3" type="noConversion"/>
  </si>
  <si>
    <r>
      <t>3.評審地點：</t>
    </r>
    <r>
      <rPr>
        <sz val="12"/>
        <color indexed="10"/>
        <rFont val="新細明體"/>
        <family val="1"/>
        <charset val="136"/>
      </rPr>
      <t>台南市東區林森路一段311號3樓第二教室 (龍山里活動中心)</t>
    </r>
    <phoneticPr fontId="3" type="noConversion"/>
  </si>
  <si>
    <t>監       分：黃文郁</t>
    <phoneticPr fontId="2" type="noConversion"/>
  </si>
  <si>
    <t>104 年度會員自由題材雙月影賽 9、10月評審入選名單</t>
    <phoneticPr fontId="3" type="noConversion"/>
  </si>
  <si>
    <t>桃園市</t>
    <phoneticPr fontId="3" type="noConversion"/>
  </si>
  <si>
    <t>6.本次投件人數：5人，投件作品：50件</t>
    <phoneticPr fontId="3" type="noConversion"/>
  </si>
  <si>
    <t xml:space="preserve">工作委員：方宏達 林泰隆 劉漢隆 康榮忠 黃志賢 林素娥  </t>
    <phoneticPr fontId="3" type="noConversion"/>
  </si>
  <si>
    <t>台 灣 攝 影 學 會 104 年 9、10月自由題材雙月影賽作品評審記錄</t>
    <phoneticPr fontId="3" type="noConversion"/>
  </si>
  <si>
    <t>評選地點：台南市東區林森路一段311號3樓第一教室 (龍山里活動中心)</t>
    <phoneticPr fontId="3" type="noConversion"/>
  </si>
  <si>
    <r>
      <t>2.下一次評審日期</t>
    </r>
    <r>
      <rPr>
        <b/>
        <sz val="12"/>
        <color rgb="FFFF0000"/>
        <rFont val="新細明體"/>
        <family val="1"/>
        <charset val="136"/>
        <scheme val="minor"/>
      </rPr>
      <t xml:space="preserve"> 105</t>
    </r>
    <r>
      <rPr>
        <b/>
        <sz val="12"/>
        <color rgb="FFFF0000"/>
        <rFont val="新細明體"/>
        <family val="1"/>
        <charset val="136"/>
      </rPr>
      <t>年0</t>
    </r>
    <r>
      <rPr>
        <b/>
        <sz val="12"/>
        <color rgb="FFFF0000"/>
        <rFont val="新細明體"/>
        <family val="1"/>
        <charset val="136"/>
        <scheme val="minor"/>
      </rPr>
      <t>1</t>
    </r>
    <r>
      <rPr>
        <b/>
        <sz val="12"/>
        <color rgb="FFFF0000"/>
        <rFont val="新細明體"/>
        <family val="1"/>
        <charset val="136"/>
      </rPr>
      <t>月07 日(星期四)</t>
    </r>
    <r>
      <rPr>
        <sz val="12"/>
        <rFont val="新細明體"/>
        <family val="1"/>
        <charset val="136"/>
      </rPr>
      <t>，北部會務中心收件日期</t>
    </r>
    <r>
      <rPr>
        <sz val="12"/>
        <color theme="1"/>
        <rFont val="新細明體"/>
        <family val="2"/>
        <charset val="136"/>
        <scheme val="minor"/>
      </rPr>
      <t>105年01月04日</t>
    </r>
    <r>
      <rPr>
        <sz val="12"/>
        <rFont val="新細明體"/>
        <family val="1"/>
        <charset val="136"/>
      </rPr>
      <t>(星期一)或01/06(星期三)前直接寄達台南收件處</t>
    </r>
    <phoneticPr fontId="3" type="noConversion"/>
  </si>
  <si>
    <t>台 灣 攝 影 學 會 104 年 11、12月自由題材雙月影賽作品評審記錄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</si>
  <si>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>年 11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 7 日</t>
    </r>
    <phoneticPr fontId="3" type="noConversion"/>
  </si>
  <si>
    <t xml:space="preserve">工作委員：  </t>
    <phoneticPr fontId="3" type="noConversion"/>
  </si>
  <si>
    <t>104 年度會員自由題材雙月影賽 11、12月評審入選名單</t>
    <phoneticPr fontId="3" type="noConversion"/>
  </si>
  <si>
    <t>台 灣 攝 影 學 會 104年度11 /12月會員自由題材雙月影賽積分累計表</t>
    <phoneticPr fontId="3" type="noConversion"/>
  </si>
  <si>
    <r>
      <t>2.下一次評審日期</t>
    </r>
    <r>
      <rPr>
        <b/>
        <sz val="12"/>
        <color rgb="FFFF0000"/>
        <rFont val="新細明體"/>
        <family val="1"/>
        <charset val="136"/>
        <scheme val="minor"/>
      </rPr>
      <t xml:space="preserve"> 105</t>
    </r>
    <r>
      <rPr>
        <b/>
        <sz val="12"/>
        <color rgb="FFFF0000"/>
        <rFont val="新細明體"/>
        <family val="1"/>
        <charset val="136"/>
      </rPr>
      <t>年0</t>
    </r>
    <r>
      <rPr>
        <b/>
        <sz val="12"/>
        <color rgb="FFFF0000"/>
        <rFont val="新細明體"/>
        <family val="1"/>
        <charset val="136"/>
        <scheme val="minor"/>
      </rPr>
      <t>3</t>
    </r>
    <r>
      <rPr>
        <b/>
        <sz val="12"/>
        <color rgb="FFFF0000"/>
        <rFont val="新細明體"/>
        <family val="1"/>
        <charset val="136"/>
      </rPr>
      <t>月04 日(星期五)</t>
    </r>
    <r>
      <rPr>
        <sz val="12"/>
        <rFont val="新細明體"/>
        <family val="1"/>
        <charset val="136"/>
      </rPr>
      <t>，北部會務中心收件日期</t>
    </r>
    <r>
      <rPr>
        <sz val="12"/>
        <color theme="1"/>
        <rFont val="新細明體"/>
        <family val="2"/>
        <charset val="136"/>
        <scheme val="minor"/>
      </rPr>
      <t>105年03月02日</t>
    </r>
    <r>
      <rPr>
        <sz val="12"/>
        <rFont val="新細明體"/>
        <family val="1"/>
        <charset val="136"/>
      </rPr>
      <t>(星期三)</t>
    </r>
    <phoneticPr fontId="3" type="noConversion"/>
  </si>
  <si>
    <t>4. 收件地址 : 台北市萬華區和平西路三段57-1號2樓 (會務中心) 郭秘書 收</t>
    <phoneticPr fontId="3" type="noConversion"/>
  </si>
  <si>
    <r>
      <t>3.評審地點：</t>
    </r>
    <r>
      <rPr>
        <sz val="12"/>
        <color indexed="10"/>
        <rFont val="新細明體"/>
        <family val="1"/>
        <charset val="136"/>
      </rPr>
      <t xml:space="preserve">台北市萬華區和平西路三段57-1號2樓 (會務中心) </t>
    </r>
    <phoneticPr fontId="3" type="noConversion"/>
  </si>
  <si>
    <t>評審老師：郭憲棠, 張萬興, 謝錦文, 洪武雄, 鄭明輝</t>
    <phoneticPr fontId="3" type="noConversion"/>
  </si>
  <si>
    <t>台 灣 攝 影 學 會 105 年 1、2月自由題材雙月影賽作品評審記錄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</si>
  <si>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3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4</t>
    </r>
    <r>
      <rPr>
        <sz val="12"/>
        <rFont val="新細明體"/>
        <family val="1"/>
        <charset val="136"/>
      </rPr>
      <t xml:space="preserve"> 日</t>
    </r>
    <phoneticPr fontId="3" type="noConversion"/>
  </si>
  <si>
    <r>
      <t>評選地點：台北市和平西路三段</t>
    </r>
    <r>
      <rPr>
        <sz val="12"/>
        <color theme="1"/>
        <rFont val="新細明體"/>
        <family val="1"/>
        <charset val="136"/>
        <scheme val="minor"/>
      </rPr>
      <t>57</t>
    </r>
    <r>
      <rPr>
        <sz val="12"/>
        <color theme="1"/>
        <rFont val="新細明體"/>
        <family val="2"/>
        <charset val="136"/>
        <scheme val="minor"/>
      </rPr>
      <t>-1</t>
    </r>
    <r>
      <rPr>
        <sz val="12"/>
        <rFont val="新細明體"/>
        <family val="1"/>
        <charset val="136"/>
      </rPr>
      <t>號</t>
    </r>
    <r>
      <rPr>
        <sz val="12"/>
        <rFont val="新細明體"/>
        <family val="2"/>
        <charset val="136"/>
      </rPr>
      <t>2樓</t>
    </r>
    <r>
      <rPr>
        <sz val="12"/>
        <rFont val="新細明體"/>
        <family val="1"/>
        <charset val="136"/>
      </rPr>
      <t>(會務中心)</t>
    </r>
    <phoneticPr fontId="3" type="noConversion"/>
  </si>
  <si>
    <r>
      <t>評審老師：陳文豐、曾文炯、王通雄、劉育麟</t>
    </r>
    <r>
      <rPr>
        <sz val="12"/>
        <color theme="1"/>
        <rFont val="新細明體"/>
        <family val="1"/>
        <charset val="136"/>
      </rPr>
      <t>、蘇美秀</t>
    </r>
    <phoneticPr fontId="3" type="noConversion"/>
  </si>
  <si>
    <t>影賽副主席：黃茂寅</t>
    <phoneticPr fontId="3" type="noConversion"/>
  </si>
  <si>
    <t>工作委員：謝震郁、陳建成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</si>
  <si>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分：簡明泉</t>
    </r>
    <phoneticPr fontId="3" type="noConversion"/>
  </si>
  <si>
    <t>105 年度會員自由題材雙月影賽1、2 月評審入選名單</t>
    <phoneticPr fontId="3" type="noConversion"/>
  </si>
  <si>
    <t>沙洲晨曦</t>
    <phoneticPr fontId="3" type="noConversion"/>
  </si>
  <si>
    <t>黃翠雲</t>
    <phoneticPr fontId="3" type="noConversion"/>
  </si>
  <si>
    <t>傘.傘.傘</t>
    <phoneticPr fontId="3" type="noConversion"/>
  </si>
  <si>
    <t>高雄市</t>
    <phoneticPr fontId="3" type="noConversion"/>
  </si>
  <si>
    <t>王文福</t>
    <phoneticPr fontId="3" type="noConversion"/>
  </si>
  <si>
    <t>田野風情</t>
    <phoneticPr fontId="3" type="noConversion"/>
  </si>
  <si>
    <t>漫步</t>
    <phoneticPr fontId="3" type="noConversion"/>
  </si>
  <si>
    <t>休閒時光</t>
    <phoneticPr fontId="3" type="noConversion"/>
  </si>
  <si>
    <t>藍星光影</t>
    <phoneticPr fontId="3" type="noConversion"/>
  </si>
  <si>
    <t>網</t>
    <phoneticPr fontId="3" type="noConversion"/>
  </si>
  <si>
    <t>豎琴車跡</t>
    <phoneticPr fontId="3" type="noConversion"/>
  </si>
  <si>
    <t>等待</t>
    <phoneticPr fontId="3" type="noConversion"/>
  </si>
  <si>
    <t>簡榮佳</t>
    <phoneticPr fontId="3" type="noConversion"/>
  </si>
  <si>
    <t>曬香環</t>
    <phoneticPr fontId="3" type="noConversion"/>
  </si>
  <si>
    <t>拾級而上</t>
    <phoneticPr fontId="3" type="noConversion"/>
  </si>
  <si>
    <t>平安幸福一家人</t>
    <phoneticPr fontId="3" type="noConversion"/>
  </si>
  <si>
    <t>線條</t>
    <phoneticPr fontId="3" type="noConversion"/>
  </si>
  <si>
    <t>洞穴之光</t>
    <phoneticPr fontId="3" type="noConversion"/>
  </si>
  <si>
    <t>河堤上的悠閒</t>
    <phoneticPr fontId="3" type="noConversion"/>
  </si>
  <si>
    <t>虔誠</t>
    <phoneticPr fontId="3" type="noConversion"/>
  </si>
  <si>
    <t>扛</t>
    <phoneticPr fontId="3" type="noConversion"/>
  </si>
  <si>
    <t>看海的日子</t>
    <phoneticPr fontId="3" type="noConversion"/>
  </si>
  <si>
    <t>出發</t>
    <phoneticPr fontId="3" type="noConversion"/>
  </si>
  <si>
    <t>好大的高跟鞋</t>
  </si>
  <si>
    <t>光影</t>
    <phoneticPr fontId="2" type="noConversion"/>
  </si>
  <si>
    <t>網中情</t>
    <phoneticPr fontId="2" type="noConversion"/>
  </si>
  <si>
    <t>情牽一世</t>
    <phoneticPr fontId="2" type="noConversion"/>
  </si>
  <si>
    <t>李月雲</t>
    <phoneticPr fontId="2" type="noConversion"/>
  </si>
  <si>
    <t>廟口童年</t>
    <phoneticPr fontId="2" type="noConversion"/>
  </si>
  <si>
    <t>桃園市</t>
    <phoneticPr fontId="2" type="noConversion"/>
  </si>
  <si>
    <t>浪漫花影</t>
    <phoneticPr fontId="2" type="noConversion"/>
  </si>
  <si>
    <t>簡明泉</t>
    <phoneticPr fontId="2" type="noConversion"/>
  </si>
  <si>
    <t>回</t>
    <phoneticPr fontId="2" type="noConversion"/>
  </si>
  <si>
    <t>新北市</t>
    <phoneticPr fontId="2" type="noConversion"/>
  </si>
  <si>
    <t>人間仙境</t>
    <phoneticPr fontId="2" type="noConversion"/>
  </si>
  <si>
    <t>同心協力</t>
    <phoneticPr fontId="2" type="noConversion"/>
  </si>
  <si>
    <t>王文福</t>
    <phoneticPr fontId="2" type="noConversion"/>
  </si>
  <si>
    <t>琴音裊繞</t>
    <phoneticPr fontId="2" type="noConversion"/>
  </si>
  <si>
    <t>心心相印</t>
    <phoneticPr fontId="2" type="noConversion"/>
  </si>
  <si>
    <t>天堂之路</t>
    <phoneticPr fontId="2" type="noConversion"/>
  </si>
  <si>
    <t>倒影</t>
    <phoneticPr fontId="2" type="noConversion"/>
  </si>
  <si>
    <t>晨起散步</t>
    <phoneticPr fontId="2" type="noConversion"/>
  </si>
  <si>
    <t>霧中農婦</t>
    <phoneticPr fontId="2" type="noConversion"/>
  </si>
  <si>
    <t>關鵬榮</t>
    <phoneticPr fontId="2" type="noConversion"/>
  </si>
  <si>
    <t>桃園市</t>
    <phoneticPr fontId="2" type="noConversion"/>
  </si>
  <si>
    <t>傾聽</t>
    <phoneticPr fontId="2" type="noConversion"/>
  </si>
  <si>
    <t>台 灣 攝 影 學 會 105年度 1、2月會員自由題材雙月影賽積分累計表</t>
    <phoneticPr fontId="3" type="noConversion"/>
  </si>
  <si>
    <t>林英花</t>
    <phoneticPr fontId="3" type="noConversion"/>
  </si>
  <si>
    <t>李月雲</t>
    <phoneticPr fontId="2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</si>
  <si>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phoneticPr fontId="3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</si>
  <si>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05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6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105年05月04日</t>
    </r>
    <r>
      <rPr>
        <sz val="12"/>
        <rFont val="新細明體"/>
        <family val="1"/>
        <charset val="136"/>
      </rPr>
      <t>(星期三)止。</t>
    </r>
    <phoneticPr fontId="3" type="noConversion"/>
  </si>
  <si>
    <t>5.本次投件人數：7人，投件作品：70件</t>
    <phoneticPr fontId="3" type="noConversion"/>
  </si>
  <si>
    <r>
      <t>6.各位同好若欲提早知道比賽成績，請提供電子郵件信箱予影賽主席 郭敏德  (</t>
    </r>
    <r>
      <rPr>
        <sz val="12"/>
        <rFont val="Arial"/>
        <family val="2"/>
      </rPr>
      <t>E-mail: mendelkuo@gmail.com</t>
    </r>
    <r>
      <rPr>
        <sz val="12"/>
        <rFont val="新細明體"/>
        <family val="1"/>
        <charset val="136"/>
      </rPr>
      <t>)</t>
    </r>
    <phoneticPr fontId="3" type="noConversion"/>
  </si>
  <si>
    <t>簡明泉</t>
    <phoneticPr fontId="2" type="noConversion"/>
  </si>
  <si>
    <t>王文福</t>
    <phoneticPr fontId="2" type="noConversion"/>
  </si>
  <si>
    <t>李月雲</t>
    <phoneticPr fontId="2" type="noConversion"/>
  </si>
  <si>
    <t>林英花</t>
    <phoneticPr fontId="2" type="noConversion"/>
  </si>
  <si>
    <t>關鵬榮</t>
    <phoneticPr fontId="2" type="noConversion"/>
  </si>
  <si>
    <t>黃翠雲</t>
    <phoneticPr fontId="2" type="noConversion"/>
  </si>
  <si>
    <t>簡榮佳</t>
    <phoneticPr fontId="2" type="noConversion"/>
  </si>
  <si>
    <t>105年雙月賽參賽作品登記</t>
    <phoneticPr fontId="2" type="noConversion"/>
  </si>
  <si>
    <t>月份 :</t>
    <phoneticPr fontId="2" type="noConversion"/>
  </si>
  <si>
    <r>
      <t>題名</t>
    </r>
    <r>
      <rPr>
        <b/>
        <sz val="18"/>
        <color theme="1"/>
        <rFont val="Arial Unicode MS"/>
        <family val="2"/>
        <charset val="136"/>
      </rPr>
      <t xml:space="preserve"> 1</t>
    </r>
    <phoneticPr fontId="2" type="noConversion"/>
  </si>
  <si>
    <t>作  者            姓  名</t>
    <phoneticPr fontId="3" type="noConversion"/>
  </si>
  <si>
    <t>上 月  
累 計</t>
    <phoneticPr fontId="3" type="noConversion"/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</si>
  <si>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</si>
  <si>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</si>
  <si>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</si>
  <si>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</si>
  <si>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r>
      <t>評選地點：台北市和平西路三段</t>
    </r>
    <r>
      <rPr>
        <sz val="12"/>
        <color theme="1"/>
        <rFont val="新細明體"/>
        <family val="1"/>
        <charset val="136"/>
        <scheme val="minor"/>
      </rPr>
      <t>57</t>
    </r>
    <r>
      <rPr>
        <sz val="12"/>
        <color theme="1"/>
        <rFont val="新細明體"/>
        <family val="2"/>
        <charset val="136"/>
        <scheme val="minor"/>
      </rPr>
      <t>-1</t>
    </r>
    <r>
      <rPr>
        <sz val="12"/>
        <rFont val="新細明體"/>
        <family val="1"/>
        <charset val="136"/>
      </rPr>
      <t>號</t>
    </r>
    <r>
      <rPr>
        <sz val="12"/>
        <rFont val="新細明體"/>
        <family val="2"/>
        <charset val="136"/>
      </rPr>
      <t>2樓</t>
    </r>
    <r>
      <rPr>
        <sz val="12"/>
        <rFont val="新細明體"/>
        <family val="1"/>
        <charset val="136"/>
      </rPr>
      <t>(會務中心)</t>
    </r>
    <phoneticPr fontId="3" type="noConversion"/>
  </si>
  <si>
    <t>金牌 6</t>
    <phoneticPr fontId="3" type="noConversion"/>
  </si>
  <si>
    <t>銀牌 5</t>
    <phoneticPr fontId="3" type="noConversion"/>
  </si>
  <si>
    <t>銅牌 4</t>
    <phoneticPr fontId="3" type="noConversion"/>
  </si>
  <si>
    <t>優選 3</t>
    <phoneticPr fontId="3" type="noConversion"/>
  </si>
  <si>
    <t>佳作 2</t>
    <phoneticPr fontId="3" type="noConversion"/>
  </si>
  <si>
    <t>入選 1</t>
    <phoneticPr fontId="3" type="noConversion"/>
  </si>
  <si>
    <t>林英花</t>
    <phoneticPr fontId="3" type="noConversion"/>
  </si>
  <si>
    <t>台南市</t>
    <phoneticPr fontId="3" type="noConversion"/>
  </si>
  <si>
    <t>影賽主席：郭敏德</t>
    <phoneticPr fontId="3" type="noConversion"/>
  </si>
  <si>
    <t>黃翠雲</t>
    <phoneticPr fontId="3" type="noConversion"/>
  </si>
  <si>
    <t>高雄市</t>
    <phoneticPr fontId="3" type="noConversion"/>
  </si>
  <si>
    <t>影賽副主席：黃茂寅</t>
    <phoneticPr fontId="3" type="noConversion"/>
  </si>
  <si>
    <t>王文福</t>
    <phoneticPr fontId="3" type="noConversion"/>
  </si>
  <si>
    <t>桃園市</t>
    <phoneticPr fontId="3" type="noConversion"/>
  </si>
  <si>
    <t>簡榮佳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</si>
  <si>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分：簡明泉</t>
    </r>
    <phoneticPr fontId="3" type="noConversion"/>
  </si>
  <si>
    <t>簡明泉</t>
    <phoneticPr fontId="2" type="noConversion"/>
  </si>
  <si>
    <t>新北市</t>
    <phoneticPr fontId="2" type="noConversion"/>
  </si>
  <si>
    <t>李月雲</t>
    <phoneticPr fontId="2" type="noConversion"/>
  </si>
  <si>
    <t>關鵬榮</t>
    <phoneticPr fontId="2" type="noConversion"/>
  </si>
  <si>
    <t>桃園市</t>
    <phoneticPr fontId="3" type="noConversion"/>
  </si>
  <si>
    <t>胡曉意</t>
    <phoneticPr fontId="3" type="noConversion"/>
  </si>
  <si>
    <t>空間</t>
    <phoneticPr fontId="3" type="noConversion"/>
  </si>
  <si>
    <t>簡明泉</t>
    <phoneticPr fontId="2" type="noConversion"/>
  </si>
  <si>
    <t>雪地奔馳</t>
    <phoneticPr fontId="2" type="noConversion"/>
  </si>
  <si>
    <t>新北市</t>
    <phoneticPr fontId="2" type="noConversion"/>
  </si>
  <si>
    <t>王文福</t>
    <phoneticPr fontId="3" type="noConversion"/>
  </si>
  <si>
    <t>飛龍在天</t>
    <phoneticPr fontId="3" type="noConversion"/>
  </si>
  <si>
    <t>王文福</t>
    <phoneticPr fontId="2" type="noConversion"/>
  </si>
  <si>
    <t>傳承</t>
    <phoneticPr fontId="2" type="noConversion"/>
  </si>
  <si>
    <t>雪地光影</t>
    <phoneticPr fontId="3" type="noConversion"/>
  </si>
  <si>
    <t>旅人</t>
    <phoneticPr fontId="2" type="noConversion"/>
  </si>
  <si>
    <t>林英花</t>
    <phoneticPr fontId="3" type="noConversion"/>
  </si>
  <si>
    <t>出海口</t>
    <phoneticPr fontId="3" type="noConversion"/>
  </si>
  <si>
    <t>台南市</t>
    <phoneticPr fontId="3" type="noConversion"/>
  </si>
  <si>
    <t>古厝風情</t>
    <phoneticPr fontId="2" type="noConversion"/>
  </si>
  <si>
    <t>關鵬榮</t>
    <phoneticPr fontId="2" type="noConversion"/>
  </si>
  <si>
    <t>線條之美</t>
    <phoneticPr fontId="3" type="noConversion"/>
  </si>
  <si>
    <t>桃園市</t>
    <phoneticPr fontId="2" type="noConversion"/>
  </si>
  <si>
    <t>美猴甩水</t>
    <phoneticPr fontId="2" type="noConversion"/>
  </si>
  <si>
    <t>型與形</t>
    <phoneticPr fontId="3" type="noConversion"/>
  </si>
  <si>
    <t>競技</t>
    <phoneticPr fontId="2" type="noConversion"/>
  </si>
  <si>
    <t>都市行線</t>
    <phoneticPr fontId="3" type="noConversion"/>
  </si>
  <si>
    <t>神威</t>
    <phoneticPr fontId="2" type="noConversion"/>
  </si>
  <si>
    <t>桃園市</t>
    <phoneticPr fontId="3" type="noConversion"/>
  </si>
  <si>
    <t>林英花</t>
    <phoneticPr fontId="3" type="noConversion"/>
  </si>
  <si>
    <t>藝術之門</t>
    <phoneticPr fontId="3" type="noConversion"/>
  </si>
  <si>
    <t>台南市</t>
    <phoneticPr fontId="3" type="noConversion"/>
  </si>
  <si>
    <t>簡榮佳</t>
    <phoneticPr fontId="3" type="noConversion"/>
  </si>
  <si>
    <t>影舞者</t>
    <phoneticPr fontId="2" type="noConversion"/>
  </si>
  <si>
    <t>高雄市</t>
    <phoneticPr fontId="3" type="noConversion"/>
  </si>
  <si>
    <t>大手牽小手</t>
    <phoneticPr fontId="3" type="noConversion"/>
  </si>
  <si>
    <t>光影</t>
    <phoneticPr fontId="2" type="noConversion"/>
  </si>
  <si>
    <t>王文福</t>
    <phoneticPr fontId="3" type="noConversion"/>
  </si>
  <si>
    <t>孔雀之星</t>
    <phoneticPr fontId="3" type="noConversion"/>
  </si>
  <si>
    <t>竹編</t>
    <phoneticPr fontId="2" type="noConversion"/>
  </si>
  <si>
    <t>倒影</t>
    <phoneticPr fontId="3" type="noConversion"/>
  </si>
  <si>
    <t>關鵬榮</t>
    <phoneticPr fontId="2" type="noConversion"/>
  </si>
  <si>
    <t>飆速</t>
    <phoneticPr fontId="2" type="noConversion"/>
  </si>
  <si>
    <t>桃園市</t>
    <phoneticPr fontId="2" type="noConversion"/>
  </si>
  <si>
    <t>李月雲</t>
    <phoneticPr fontId="3" type="noConversion"/>
  </si>
  <si>
    <t>做元宵</t>
    <phoneticPr fontId="3" type="noConversion"/>
  </si>
  <si>
    <t>爭鬥</t>
    <phoneticPr fontId="2" type="noConversion"/>
  </si>
  <si>
    <t>嚮往自由</t>
    <phoneticPr fontId="3" type="noConversion"/>
  </si>
  <si>
    <t>胡曉意</t>
    <phoneticPr fontId="2" type="noConversion"/>
  </si>
  <si>
    <t>天國有路</t>
    <phoneticPr fontId="2" type="noConversion"/>
  </si>
  <si>
    <t>結婚進行曲</t>
    <phoneticPr fontId="3" type="noConversion"/>
  </si>
  <si>
    <t>走向未來</t>
    <phoneticPr fontId="2" type="noConversion"/>
  </si>
  <si>
    <t>網中網</t>
    <phoneticPr fontId="3" type="noConversion"/>
  </si>
  <si>
    <t>來去有形</t>
    <phoneticPr fontId="2" type="noConversion"/>
  </si>
  <si>
    <t>合計</t>
    <phoneticPr fontId="3" type="noConversion"/>
  </si>
  <si>
    <t>影</t>
    <phoneticPr fontId="3" type="noConversion"/>
  </si>
  <si>
    <t>嗨,我在這裡</t>
    <phoneticPr fontId="3" type="noConversion"/>
  </si>
  <si>
    <t>農家庭院</t>
    <phoneticPr fontId="3" type="noConversion"/>
  </si>
  <si>
    <t>黃翠雲</t>
    <phoneticPr fontId="3" type="noConversion"/>
  </si>
  <si>
    <t>藝術裝置</t>
    <phoneticPr fontId="3" type="noConversion"/>
  </si>
  <si>
    <t>高雄市</t>
    <phoneticPr fontId="3" type="noConversion"/>
  </si>
  <si>
    <t>曬魚</t>
    <phoneticPr fontId="2" type="noConversion"/>
  </si>
  <si>
    <t>水的藝術</t>
    <phoneticPr fontId="2" type="noConversion"/>
  </si>
  <si>
    <t>食蟲虻</t>
    <phoneticPr fontId="2" type="noConversion"/>
  </si>
  <si>
    <t>總計張數</t>
    <phoneticPr fontId="3" type="noConversion"/>
  </si>
  <si>
    <t>覓食</t>
    <phoneticPr fontId="2" type="noConversion"/>
  </si>
  <si>
    <t>得獎張數:</t>
    <phoneticPr fontId="2" type="noConversion"/>
  </si>
  <si>
    <t>獨行</t>
    <phoneticPr fontId="2" type="noConversion"/>
  </si>
  <si>
    <t>桃園市</t>
    <phoneticPr fontId="2" type="noConversion"/>
  </si>
  <si>
    <t>歲月</t>
    <phoneticPr fontId="2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</si>
  <si>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phoneticPr fontId="3" type="noConversion"/>
  </si>
  <si>
    <r>
      <t>6.各位同好若欲提早知道比賽成績，請提供電子郵件信箱予影賽主席 郭敏德  (</t>
    </r>
    <r>
      <rPr>
        <sz val="12"/>
        <rFont val="Arial"/>
        <family val="2"/>
      </rPr>
      <t>E-mail: mendelkuo@gmail.com</t>
    </r>
    <r>
      <rPr>
        <sz val="12"/>
        <rFont val="新細明體"/>
        <family val="1"/>
        <charset val="136"/>
      </rPr>
      <t>)</t>
    </r>
    <phoneticPr fontId="3" type="noConversion"/>
  </si>
  <si>
    <t>台 灣 攝 影 學 會 105 年 3、4月自由題材雙月影賽作品評審記錄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</si>
  <si>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1"/>
        <charset val="136"/>
        <scheme val="minor"/>
      </rPr>
      <t>5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6</t>
    </r>
    <r>
      <rPr>
        <sz val="12"/>
        <rFont val="新細明體"/>
        <family val="1"/>
        <charset val="136"/>
      </rPr>
      <t xml:space="preserve"> 日</t>
    </r>
    <phoneticPr fontId="3" type="noConversion"/>
  </si>
  <si>
    <r>
      <t>評審老師：胡雪銖、陳錫輝、王通雄、詹志偉</t>
    </r>
    <r>
      <rPr>
        <sz val="12"/>
        <color theme="1"/>
        <rFont val="新細明體"/>
        <family val="1"/>
        <charset val="136"/>
      </rPr>
      <t>、蘇美秀</t>
    </r>
    <phoneticPr fontId="3" type="noConversion"/>
  </si>
  <si>
    <t>工作委員：謝震郁、陳建成、謝佳蓉</t>
    <phoneticPr fontId="3" type="noConversion"/>
  </si>
  <si>
    <t>105 年度會員自由題材雙月影賽3、4 月評審入選名單</t>
    <phoneticPr fontId="3" type="noConversion"/>
  </si>
  <si>
    <t>台 灣 攝 影 學 會 105年度 3、4月會員自由題材雙月影賽積分累計表</t>
    <phoneticPr fontId="3" type="noConversion"/>
  </si>
  <si>
    <t>胡曉意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</si>
  <si>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07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1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105年06月28日</t>
    </r>
    <r>
      <rPr>
        <sz val="12"/>
        <rFont val="新細明體"/>
        <family val="1"/>
        <charset val="136"/>
      </rPr>
      <t>(星期二)止。</t>
    </r>
    <phoneticPr fontId="3" type="noConversion"/>
  </si>
  <si>
    <t>5.為鼓勵更多會員同好親臨參與，並增加觀摩學習機會，歡迎大家踴躍出席。</t>
    <phoneticPr fontId="2" type="noConversion"/>
  </si>
  <si>
    <t>6.本次投件人數：8人，投件作品：79件</t>
    <phoneticPr fontId="3" type="noConversion"/>
  </si>
  <si>
    <t>台 灣 攝 影 學 會 105年 5、6月自由題材雙月影賽作品評審記錄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</si>
  <si>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7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1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</si>
  <si>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工作委員：陳燦雲 , 張玉秋 ,陳慧純 , 鍾忠興, 劉恩修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</si>
  <si>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分：陳億全</t>
    </r>
    <phoneticPr fontId="3" type="noConversion"/>
  </si>
  <si>
    <t>歲月</t>
    <phoneticPr fontId="2" type="noConversion"/>
  </si>
  <si>
    <t>逍遙行</t>
    <phoneticPr fontId="3" type="noConversion"/>
  </si>
  <si>
    <t>都會建築印象</t>
    <phoneticPr fontId="3" type="noConversion"/>
  </si>
  <si>
    <t>雨中即景</t>
    <phoneticPr fontId="2" type="noConversion"/>
  </si>
  <si>
    <t>陳慧純</t>
    <phoneticPr fontId="2" type="noConversion"/>
  </si>
  <si>
    <t>金門古厝光影</t>
    <phoneticPr fontId="2" type="noConversion"/>
  </si>
  <si>
    <t>台中市</t>
    <phoneticPr fontId="2" type="noConversion"/>
  </si>
  <si>
    <t>稻香</t>
    <phoneticPr fontId="3" type="noConversion"/>
  </si>
  <si>
    <t>祈福</t>
    <phoneticPr fontId="2" type="noConversion"/>
  </si>
  <si>
    <t>禪修</t>
    <phoneticPr fontId="2" type="noConversion"/>
  </si>
  <si>
    <t>彩虹門</t>
    <phoneticPr fontId="2" type="noConversion"/>
  </si>
  <si>
    <t>陳億全</t>
    <phoneticPr fontId="2" type="noConversion"/>
  </si>
  <si>
    <t>荷</t>
    <phoneticPr fontId="2" type="noConversion"/>
  </si>
  <si>
    <t>視角之美</t>
    <phoneticPr fontId="3" type="noConversion"/>
  </si>
  <si>
    <t>輕鬆過竿</t>
    <phoneticPr fontId="2" type="noConversion"/>
  </si>
  <si>
    <t>漫步河堤</t>
    <phoneticPr fontId="2" type="noConversion"/>
  </si>
  <si>
    <t>競速</t>
    <phoneticPr fontId="2" type="noConversion"/>
  </si>
  <si>
    <t>城市風情</t>
    <phoneticPr fontId="2" type="noConversion"/>
  </si>
  <si>
    <t>鹽田夕照</t>
    <phoneticPr fontId="2" type="noConversion"/>
  </si>
  <si>
    <t>冥想</t>
    <phoneticPr fontId="2" type="noConversion"/>
  </si>
  <si>
    <t>大顯神威</t>
    <phoneticPr fontId="2" type="noConversion"/>
  </si>
  <si>
    <t>戀戀大樹</t>
    <phoneticPr fontId="3" type="noConversion"/>
  </si>
  <si>
    <t>黃金雨</t>
    <phoneticPr fontId="3" type="noConversion"/>
  </si>
  <si>
    <t>休息片刻</t>
    <phoneticPr fontId="2" type="noConversion"/>
  </si>
  <si>
    <t>等待</t>
    <phoneticPr fontId="2" type="noConversion"/>
  </si>
  <si>
    <t>礦工人生</t>
    <phoneticPr fontId="2" type="noConversion"/>
  </si>
  <si>
    <t>簡明泉</t>
    <phoneticPr fontId="2" type="noConversion"/>
  </si>
  <si>
    <t>黃昏約會</t>
    <phoneticPr fontId="2" type="noConversion"/>
  </si>
  <si>
    <t>新北市</t>
    <phoneticPr fontId="2" type="noConversion"/>
  </si>
  <si>
    <t>奮力一躍</t>
    <phoneticPr fontId="3" type="noConversion"/>
  </si>
  <si>
    <t>105 年度會員自由題材雙月影賽5、6 月評審入選名單</t>
    <phoneticPr fontId="3" type="noConversion"/>
  </si>
  <si>
    <t>台 灣 攝 影 學 會 105年度 5、6月會員自由題材雙月影賽積分累計表</t>
    <phoneticPr fontId="3" type="noConversion"/>
  </si>
  <si>
    <t>陳億全</t>
    <phoneticPr fontId="2" type="noConversion"/>
  </si>
  <si>
    <t>台中市</t>
    <phoneticPr fontId="2" type="noConversion"/>
  </si>
  <si>
    <t>鍾忠興</t>
    <phoneticPr fontId="2" type="noConversion"/>
  </si>
  <si>
    <t>陳燦雲</t>
    <phoneticPr fontId="2" type="noConversion"/>
  </si>
  <si>
    <t>張瑞珍</t>
    <phoneticPr fontId="2" type="noConversion"/>
  </si>
  <si>
    <t>張玉秋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</si>
  <si>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09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2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105年08月30日</t>
    </r>
    <r>
      <rPr>
        <sz val="12"/>
        <rFont val="新細明體"/>
        <family val="1"/>
        <charset val="136"/>
      </rPr>
      <t>(星期二)止。</t>
    </r>
    <phoneticPr fontId="3" type="noConversion"/>
  </si>
  <si>
    <t>6.本次投件人數：13人，投件作品：123件</t>
    <phoneticPr fontId="3" type="noConversion"/>
  </si>
  <si>
    <t>評審老師：楊耀棠、賴東銘、游明昌、胡宇全、侯炎崑</t>
    <phoneticPr fontId="3" type="noConversion"/>
  </si>
  <si>
    <t>台 灣 攝 影 學 會 105 年 7、8月自由題材雙月影賽作品評審記錄</t>
    <phoneticPr fontId="3" type="noConversion"/>
  </si>
  <si>
    <r>
      <t xml:space="preserve">評審日期：105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9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2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</si>
  <si>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評審老師：游明昌、簡慶南、許文章、林俊昌、童福立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</si>
  <si>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分：陳億全</t>
    </r>
    <phoneticPr fontId="3" type="noConversion"/>
  </si>
  <si>
    <t>105 年度會員自由題材雙月影賽7、8 月評審入選名單</t>
    <phoneticPr fontId="3" type="noConversion"/>
  </si>
  <si>
    <t>情無界</t>
    <phoneticPr fontId="3" type="noConversion"/>
  </si>
  <si>
    <t>奮力一搏</t>
    <phoneticPr fontId="2" type="noConversion"/>
  </si>
  <si>
    <t>蔡瑛真</t>
    <phoneticPr fontId="2" type="noConversion"/>
  </si>
  <si>
    <t>曬麵線</t>
    <phoneticPr fontId="2" type="noConversion"/>
  </si>
  <si>
    <t>銀河與雲和</t>
    <phoneticPr fontId="2" type="noConversion"/>
  </si>
  <si>
    <t>望</t>
    <phoneticPr fontId="3" type="noConversion"/>
  </si>
  <si>
    <t>原鄉風情</t>
    <phoneticPr fontId="3" type="noConversion"/>
  </si>
  <si>
    <t>工作委員：劉恩修 , 施文欽 , 張玉秋, 陳燦雲, 陳慧純</t>
    <phoneticPr fontId="3" type="noConversion"/>
  </si>
  <si>
    <t>陳慧純</t>
  </si>
  <si>
    <t>陳億全</t>
    <phoneticPr fontId="2" type="noConversion"/>
  </si>
  <si>
    <t>默契</t>
    <phoneticPr fontId="2" type="noConversion"/>
  </si>
  <si>
    <t>我也是音樂家</t>
    <phoneticPr fontId="2" type="noConversion"/>
  </si>
  <si>
    <t>對峙</t>
    <phoneticPr fontId="2" type="noConversion"/>
  </si>
  <si>
    <t>龍翔天下</t>
    <phoneticPr fontId="2" type="noConversion"/>
  </si>
  <si>
    <t>獻技</t>
    <phoneticPr fontId="2" type="noConversion"/>
  </si>
  <si>
    <t>嚮往</t>
    <phoneticPr fontId="2" type="noConversion"/>
  </si>
  <si>
    <t>謝幕</t>
    <phoneticPr fontId="2" type="noConversion"/>
  </si>
  <si>
    <t>廟宇光影</t>
    <phoneticPr fontId="2" type="noConversion"/>
  </si>
  <si>
    <t>光與影</t>
    <phoneticPr fontId="2" type="noConversion"/>
  </si>
  <si>
    <t>頂立</t>
    <phoneticPr fontId="2" type="noConversion"/>
  </si>
  <si>
    <t>直達天際</t>
    <phoneticPr fontId="2" type="noConversion"/>
  </si>
  <si>
    <t>讚頌主恩</t>
    <phoneticPr fontId="2" type="noConversion"/>
  </si>
  <si>
    <t>跳</t>
    <phoneticPr fontId="2" type="noConversion"/>
  </si>
  <si>
    <t>裙浪</t>
    <phoneticPr fontId="2" type="noConversion"/>
  </si>
  <si>
    <t>迷途少女</t>
    <phoneticPr fontId="2" type="noConversion"/>
  </si>
  <si>
    <t>台 灣 攝 影 學 會 105年度 7、8月會員自由題材雙月影賽積分累計表</t>
    <phoneticPr fontId="3" type="noConversion"/>
  </si>
  <si>
    <t>蔡瑛真</t>
    <phoneticPr fontId="2" type="noConversion"/>
  </si>
  <si>
    <r>
      <t>2.下一次評審日期 105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3</t>
    </r>
    <r>
      <rPr>
        <sz val="12"/>
        <rFont val="新細明體"/>
        <family val="1"/>
        <charset val="136"/>
      </rPr>
      <t xml:space="preserve"> 日(星期四)，北部會務中心收件日期</t>
    </r>
    <r>
      <rPr>
        <sz val="12"/>
        <color theme="1"/>
        <rFont val="新細明體"/>
        <family val="2"/>
        <charset val="136"/>
        <scheme val="minor"/>
      </rPr>
      <t>105年10月31日</t>
    </r>
    <r>
      <rPr>
        <sz val="12"/>
        <rFont val="新細明體"/>
        <family val="1"/>
        <charset val="136"/>
      </rPr>
      <t>(星期一)或11/2(星期三)前直接寄達台南收件處</t>
    </r>
    <phoneticPr fontId="3" type="noConversion"/>
  </si>
  <si>
    <t>6.本次投件人數：12人，投件作品：106件</t>
    <phoneticPr fontId="3" type="noConversion"/>
  </si>
  <si>
    <t>4. 收件地址 : 台南市南區健康路二段429號      台南雙月賽副主席 李明德老師  (0988-656258)</t>
    <phoneticPr fontId="3" type="noConversion"/>
  </si>
  <si>
    <t>4. 收件地址 : 台南市南區健康路二段429號      台南雙月賽副主席 李明德 老師  (0988-656258)</t>
    <phoneticPr fontId="3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</si>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</sst>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Arial"/>
      <family val="2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sz val="18"/>
      <color theme="1"/>
      <name val="新細明體"/>
      <family val="1"/>
      <charset val="136"/>
      <scheme val="minor"/>
    </font>
    <font>
      <sz val="18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</font>
    <font>
      <sz val="12"/>
      <color theme="1"/>
      <name val="新細明體"/>
      <family val="1"/>
      <charset val="136"/>
    </font>
    <font>
      <b/>
      <sz val="18"/>
      <color theme="1"/>
      <name val="金梅細圓體"/>
      <family val="3"/>
      <charset val="136"/>
    </font>
    <font>
      <sz val="18"/>
      <color theme="1"/>
      <name val="金梅細圓體"/>
      <family val="3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8"/>
      <color theme="1"/>
      <name val="Arial Unicode MS"/>
      <family val="2"/>
      <charset val="136"/>
    </font>
    <font>
      <b/>
      <sz val="15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9" fillId="0" borderId="29" xfId="0" applyFont="1" applyBorder="1">
      <alignment vertical="center"/>
    </xf>
    <xf numFmtId="0" fontId="19" fillId="0" borderId="30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49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33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35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42" xfId="0" applyFont="1" applyBorder="1">
      <alignment vertical="center"/>
    </xf>
    <xf numFmtId="0" fontId="19" fillId="0" borderId="41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43" xfId="0" applyFont="1" applyBorder="1">
      <alignment vertical="center"/>
    </xf>
    <xf numFmtId="0" fontId="21" fillId="0" borderId="4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top" wrapTex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5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top" wrapText="1"/>
    </xf>
    <xf numFmtId="176" fontId="5" fillId="0" borderId="5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 wrapText="1"/>
    </xf>
    <xf numFmtId="176" fontId="6" fillId="2" borderId="46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textRotation="255"/>
    </xf>
    <xf numFmtId="0" fontId="6" fillId="2" borderId="64" xfId="0" applyFont="1" applyFill="1" applyBorder="1" applyAlignment="1">
      <alignment horizontal="center" vertical="center" textRotation="255"/>
    </xf>
    <xf numFmtId="0" fontId="30" fillId="0" borderId="0" xfId="0" applyFont="1">
      <alignment vertical="center"/>
    </xf>
    <xf numFmtId="0" fontId="30" fillId="0" borderId="14" xfId="0" applyFont="1" applyBorder="1" applyAlignment="1">
      <alignment horizontal="center" vertical="center"/>
    </xf>
  </cellXfs>
  <cellStyles count="47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T4" sqref="T4"/>
    </sheetView>
  </sheetViews>
  <sheetFormatPr defaultColWidth="8.875" defaultRowHeight="16.5"/>
  <cols>
    <col min="3" max="3" width="13.5" customWidth="1"/>
    <col min="7" max="7" width="10.5" customWidth="1"/>
    <col min="17" max="17" width="9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18" customHeight="1" thickBot="1">
      <c r="A1" s="1" t="s">
        <v>71</v>
      </c>
      <c r="B1" s="2"/>
      <c r="C1" s="2"/>
      <c r="D1" s="2"/>
      <c r="E1" s="2"/>
      <c r="F1" s="2"/>
      <c r="G1" s="2"/>
      <c r="H1" s="2"/>
      <c r="I1" s="2"/>
      <c r="J1" s="136" t="s">
        <v>125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8" customHeight="1">
      <c r="A2" s="3" t="s">
        <v>72</v>
      </c>
      <c r="B2" s="4"/>
      <c r="C2" s="4"/>
      <c r="D2" s="4"/>
      <c r="E2" s="4"/>
      <c r="F2" s="4"/>
      <c r="G2" s="4"/>
      <c r="H2" s="5"/>
      <c r="J2" s="137" t="s">
        <v>0</v>
      </c>
      <c r="K2" s="139" t="s">
        <v>33</v>
      </c>
      <c r="L2" s="139" t="s">
        <v>34</v>
      </c>
      <c r="M2" s="141" t="s">
        <v>3</v>
      </c>
      <c r="N2" s="141"/>
      <c r="O2" s="141"/>
      <c r="P2" s="141"/>
      <c r="Q2" s="141"/>
      <c r="R2" s="141"/>
      <c r="S2" s="139" t="s">
        <v>35</v>
      </c>
      <c r="T2" s="139" t="s">
        <v>36</v>
      </c>
      <c r="U2" s="142" t="s">
        <v>37</v>
      </c>
      <c r="V2" s="144" t="s">
        <v>38</v>
      </c>
    </row>
    <row r="3" spans="1:22" ht="18" customHeight="1">
      <c r="A3" s="6" t="s">
        <v>73</v>
      </c>
      <c r="B3" s="7"/>
      <c r="C3" s="7"/>
      <c r="D3" s="7"/>
      <c r="E3" s="7"/>
      <c r="F3" s="7"/>
      <c r="G3" s="7"/>
      <c r="H3" s="8"/>
      <c r="J3" s="138"/>
      <c r="K3" s="140"/>
      <c r="L3" s="14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40"/>
      <c r="T3" s="140"/>
      <c r="U3" s="143"/>
      <c r="V3" s="145"/>
    </row>
    <row r="4" spans="1:22" ht="18" customHeight="1">
      <c r="A4" s="6" t="s">
        <v>74</v>
      </c>
      <c r="B4" s="7"/>
      <c r="C4" s="7"/>
      <c r="D4" s="7"/>
      <c r="E4" s="7"/>
      <c r="F4" s="7"/>
      <c r="G4" s="7"/>
      <c r="H4" s="8"/>
      <c r="J4" s="11">
        <v>1</v>
      </c>
      <c r="K4" s="12" t="s">
        <v>126</v>
      </c>
      <c r="L4" s="13">
        <v>0</v>
      </c>
      <c r="M4" s="14">
        <v>1</v>
      </c>
      <c r="N4" s="14"/>
      <c r="O4" s="14"/>
      <c r="P4" s="14">
        <v>2</v>
      </c>
      <c r="Q4" s="13">
        <v>3</v>
      </c>
      <c r="R4" s="14">
        <v>3</v>
      </c>
      <c r="S4" s="13">
        <f t="shared" ref="S4:S10" si="0">M4*6+N4*5+O4*4+P4*3+Q4*2+R4*1</f>
        <v>21</v>
      </c>
      <c r="T4" s="13">
        <f>L4+S4</f>
        <v>21</v>
      </c>
      <c r="U4" s="15">
        <v>10</v>
      </c>
      <c r="V4" s="16" t="s">
        <v>14</v>
      </c>
    </row>
    <row r="5" spans="1:22" ht="18" customHeight="1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9" t="s">
        <v>80</v>
      </c>
      <c r="L5" s="13">
        <v>0</v>
      </c>
      <c r="M5" s="13"/>
      <c r="N5" s="13">
        <v>1</v>
      </c>
      <c r="O5" s="13"/>
      <c r="P5" s="13">
        <v>1</v>
      </c>
      <c r="Q5" s="13">
        <v>1</v>
      </c>
      <c r="R5" s="13">
        <v>7</v>
      </c>
      <c r="S5" s="13">
        <f t="shared" si="0"/>
        <v>17</v>
      </c>
      <c r="T5" s="13">
        <f>L5+S5</f>
        <v>17</v>
      </c>
      <c r="U5" s="15">
        <v>10</v>
      </c>
      <c r="V5" s="31" t="s">
        <v>82</v>
      </c>
    </row>
    <row r="6" spans="1:22" ht="18" customHeight="1">
      <c r="A6" s="6" t="s">
        <v>75</v>
      </c>
      <c r="B6" s="7"/>
      <c r="C6" s="7"/>
      <c r="D6" s="7"/>
      <c r="E6" s="7"/>
      <c r="F6" s="7"/>
      <c r="G6" s="7"/>
      <c r="H6" s="8"/>
      <c r="J6" s="11">
        <v>3</v>
      </c>
      <c r="K6" s="12" t="s">
        <v>83</v>
      </c>
      <c r="L6" s="13">
        <v>0</v>
      </c>
      <c r="M6" s="13"/>
      <c r="N6" s="13"/>
      <c r="O6" s="13">
        <v>1</v>
      </c>
      <c r="P6" s="13"/>
      <c r="Q6" s="13">
        <v>1</v>
      </c>
      <c r="R6" s="13">
        <v>3</v>
      </c>
      <c r="S6" s="13">
        <f t="shared" si="0"/>
        <v>9</v>
      </c>
      <c r="T6" s="13">
        <f>L6+S6</f>
        <v>9</v>
      </c>
      <c r="U6" s="15">
        <v>10</v>
      </c>
      <c r="V6" s="31" t="s">
        <v>56</v>
      </c>
    </row>
    <row r="7" spans="1:22" ht="18" customHeight="1">
      <c r="A7" s="6" t="s">
        <v>76</v>
      </c>
      <c r="B7" s="7"/>
      <c r="C7" s="7"/>
      <c r="D7" s="7"/>
      <c r="E7" s="7"/>
      <c r="F7" s="7"/>
      <c r="G7" s="7"/>
      <c r="H7" s="8"/>
      <c r="J7" s="11">
        <v>4</v>
      </c>
      <c r="K7" s="12" t="s">
        <v>91</v>
      </c>
      <c r="L7" s="13">
        <v>0</v>
      </c>
      <c r="M7" s="13"/>
      <c r="N7" s="13"/>
      <c r="O7" s="13"/>
      <c r="P7" s="13"/>
      <c r="Q7" s="13">
        <v>2</v>
      </c>
      <c r="R7" s="13">
        <v>3</v>
      </c>
      <c r="S7" s="13">
        <f t="shared" si="0"/>
        <v>7</v>
      </c>
      <c r="T7" s="13">
        <f>L7+S7</f>
        <v>7</v>
      </c>
      <c r="U7" s="15">
        <v>10</v>
      </c>
      <c r="V7" s="31" t="s">
        <v>82</v>
      </c>
    </row>
    <row r="8" spans="1:22" ht="18" customHeight="1" thickBot="1">
      <c r="A8" s="20" t="s">
        <v>77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110</v>
      </c>
      <c r="L8" s="13">
        <v>0</v>
      </c>
      <c r="M8" s="13"/>
      <c r="N8" s="13"/>
      <c r="O8" s="13"/>
      <c r="P8" s="13"/>
      <c r="Q8" s="13"/>
      <c r="R8" s="13">
        <v>3</v>
      </c>
      <c r="S8" s="13">
        <f t="shared" si="0"/>
        <v>3</v>
      </c>
      <c r="T8" s="13">
        <f>L8+S8</f>
        <v>3</v>
      </c>
      <c r="U8" s="15">
        <v>10</v>
      </c>
      <c r="V8" s="32" t="s">
        <v>112</v>
      </c>
    </row>
    <row r="9" spans="1:22" ht="18" customHeight="1" thickBot="1">
      <c r="A9" s="135" t="s">
        <v>78</v>
      </c>
      <c r="B9" s="135"/>
      <c r="C9" s="135"/>
      <c r="D9" s="135"/>
      <c r="E9" s="135"/>
      <c r="F9" s="135"/>
      <c r="G9" s="135"/>
      <c r="H9" s="135"/>
      <c r="J9" s="11">
        <v>6</v>
      </c>
      <c r="K9" s="28" t="s">
        <v>127</v>
      </c>
      <c r="L9" s="13">
        <v>0</v>
      </c>
      <c r="M9" s="13"/>
      <c r="N9" s="13"/>
      <c r="O9" s="13"/>
      <c r="P9" s="13"/>
      <c r="Q9" s="13"/>
      <c r="R9" s="13">
        <v>2</v>
      </c>
      <c r="S9" s="13">
        <f t="shared" si="0"/>
        <v>2</v>
      </c>
      <c r="T9" s="13">
        <f t="shared" ref="T9:T10" si="1">L9+S9</f>
        <v>2</v>
      </c>
      <c r="U9" s="15">
        <v>10</v>
      </c>
      <c r="V9" s="31" t="s">
        <v>56</v>
      </c>
    </row>
    <row r="10" spans="1:22" ht="18" customHeight="1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122</v>
      </c>
      <c r="L10" s="13">
        <v>0</v>
      </c>
      <c r="M10" s="13"/>
      <c r="N10" s="13"/>
      <c r="O10" s="13"/>
      <c r="P10" s="13"/>
      <c r="Q10" s="13"/>
      <c r="R10" s="13">
        <v>1</v>
      </c>
      <c r="S10" s="13">
        <f t="shared" si="0"/>
        <v>1</v>
      </c>
      <c r="T10" s="13">
        <f t="shared" si="1"/>
        <v>1</v>
      </c>
      <c r="U10" s="15">
        <v>10</v>
      </c>
      <c r="V10" s="31" t="s">
        <v>56</v>
      </c>
    </row>
    <row r="11" spans="1:22" ht="18" customHeight="1">
      <c r="A11" s="29" t="s">
        <v>21</v>
      </c>
      <c r="B11" s="12" t="s">
        <v>16</v>
      </c>
      <c r="C11" s="30" t="s">
        <v>79</v>
      </c>
      <c r="D11" s="31" t="s">
        <v>14</v>
      </c>
      <c r="E11" s="29" t="s">
        <v>22</v>
      </c>
      <c r="F11" s="12" t="s">
        <v>110</v>
      </c>
      <c r="G11" s="30" t="s">
        <v>111</v>
      </c>
      <c r="H11" s="32" t="s">
        <v>112</v>
      </c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7"/>
    </row>
    <row r="12" spans="1:22" ht="18" customHeight="1">
      <c r="A12" s="29" t="s">
        <v>23</v>
      </c>
      <c r="B12" s="19" t="s">
        <v>80</v>
      </c>
      <c r="C12" s="30" t="s">
        <v>81</v>
      </c>
      <c r="D12" s="31" t="s">
        <v>82</v>
      </c>
      <c r="E12" s="29" t="s">
        <v>22</v>
      </c>
      <c r="F12" s="12" t="s">
        <v>110</v>
      </c>
      <c r="G12" s="30" t="s">
        <v>113</v>
      </c>
      <c r="H12" s="32" t="s">
        <v>112</v>
      </c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 ht="18" customHeight="1">
      <c r="A13" s="29" t="s">
        <v>24</v>
      </c>
      <c r="B13" s="12" t="s">
        <v>83</v>
      </c>
      <c r="C13" s="30" t="s">
        <v>84</v>
      </c>
      <c r="D13" s="31" t="s">
        <v>56</v>
      </c>
      <c r="E13" s="29" t="s">
        <v>22</v>
      </c>
      <c r="F13" s="12" t="s">
        <v>110</v>
      </c>
      <c r="G13" s="30" t="s">
        <v>114</v>
      </c>
      <c r="H13" s="32" t="s">
        <v>112</v>
      </c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7"/>
    </row>
    <row r="14" spans="1:22" ht="18" customHeight="1">
      <c r="A14" s="29" t="s">
        <v>25</v>
      </c>
      <c r="B14" s="19" t="s">
        <v>80</v>
      </c>
      <c r="C14" s="30" t="s">
        <v>85</v>
      </c>
      <c r="D14" s="31" t="s">
        <v>82</v>
      </c>
      <c r="E14" s="29" t="s">
        <v>22</v>
      </c>
      <c r="F14" s="12" t="s">
        <v>115</v>
      </c>
      <c r="G14" s="30" t="s">
        <v>116</v>
      </c>
      <c r="H14" s="31" t="s">
        <v>56</v>
      </c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 ht="18" customHeight="1">
      <c r="A15" s="29" t="s">
        <v>25</v>
      </c>
      <c r="B15" s="12" t="s">
        <v>16</v>
      </c>
      <c r="C15" s="30" t="s">
        <v>86</v>
      </c>
      <c r="D15" s="31" t="s">
        <v>14</v>
      </c>
      <c r="E15" s="29" t="s">
        <v>22</v>
      </c>
      <c r="F15" s="12" t="s">
        <v>115</v>
      </c>
      <c r="G15" s="30" t="s">
        <v>117</v>
      </c>
      <c r="H15" s="31" t="s">
        <v>56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 ht="18" customHeight="1">
      <c r="A16" s="29" t="s">
        <v>25</v>
      </c>
      <c r="B16" s="12" t="s">
        <v>16</v>
      </c>
      <c r="C16" s="30" t="s">
        <v>87</v>
      </c>
      <c r="D16" s="35" t="s">
        <v>14</v>
      </c>
      <c r="E16" s="29" t="s">
        <v>22</v>
      </c>
      <c r="F16" s="12" t="s">
        <v>115</v>
      </c>
      <c r="G16" s="30" t="s">
        <v>118</v>
      </c>
      <c r="H16" s="31" t="s">
        <v>56</v>
      </c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 ht="18" customHeight="1">
      <c r="A17" s="29" t="s">
        <v>26</v>
      </c>
      <c r="B17" s="12" t="s">
        <v>16</v>
      </c>
      <c r="C17" s="36" t="s">
        <v>88</v>
      </c>
      <c r="D17" s="35" t="s">
        <v>14</v>
      </c>
      <c r="E17" s="29" t="s">
        <v>22</v>
      </c>
      <c r="F17" s="12" t="s">
        <v>91</v>
      </c>
      <c r="G17" s="36" t="s">
        <v>119</v>
      </c>
      <c r="H17" s="31" t="s">
        <v>82</v>
      </c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 ht="18" customHeight="1">
      <c r="A18" s="29" t="s">
        <v>26</v>
      </c>
      <c r="B18" s="12" t="s">
        <v>16</v>
      </c>
      <c r="C18" s="120" t="s">
        <v>94</v>
      </c>
      <c r="D18" s="35" t="s">
        <v>14</v>
      </c>
      <c r="E18" s="29" t="s">
        <v>22</v>
      </c>
      <c r="F18" s="12" t="s">
        <v>91</v>
      </c>
      <c r="G18" s="30" t="s">
        <v>120</v>
      </c>
      <c r="H18" s="31" t="s">
        <v>82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 ht="18" customHeight="1">
      <c r="A19" s="29" t="s">
        <v>26</v>
      </c>
      <c r="B19" s="12" t="s">
        <v>16</v>
      </c>
      <c r="C19" s="36" t="s">
        <v>90</v>
      </c>
      <c r="D19" s="35" t="s">
        <v>14</v>
      </c>
      <c r="E19" s="29" t="s">
        <v>22</v>
      </c>
      <c r="F19" s="12" t="s">
        <v>91</v>
      </c>
      <c r="G19" s="30" t="s">
        <v>121</v>
      </c>
      <c r="H19" s="31" t="s">
        <v>82</v>
      </c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 ht="18" customHeight="1">
      <c r="A20" s="29" t="s">
        <v>26</v>
      </c>
      <c r="B20" s="12" t="s">
        <v>83</v>
      </c>
      <c r="C20" s="120" t="s">
        <v>89</v>
      </c>
      <c r="D20" s="31" t="s">
        <v>56</v>
      </c>
      <c r="E20" s="29" t="s">
        <v>22</v>
      </c>
      <c r="F20" s="12" t="s">
        <v>122</v>
      </c>
      <c r="G20" s="30" t="s">
        <v>124</v>
      </c>
      <c r="H20" s="30" t="s">
        <v>123</v>
      </c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 ht="18" customHeight="1">
      <c r="A21" s="29" t="s">
        <v>26</v>
      </c>
      <c r="B21" s="12" t="s">
        <v>91</v>
      </c>
      <c r="C21" s="30" t="s">
        <v>93</v>
      </c>
      <c r="D21" s="31" t="s">
        <v>82</v>
      </c>
      <c r="E21" s="29" t="s">
        <v>22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 ht="18" customHeight="1">
      <c r="A22" s="29" t="s">
        <v>26</v>
      </c>
      <c r="B22" s="12" t="s">
        <v>91</v>
      </c>
      <c r="C22" s="36" t="s">
        <v>92</v>
      </c>
      <c r="D22" s="31" t="s">
        <v>82</v>
      </c>
      <c r="E22" s="29" t="s">
        <v>22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 ht="18" customHeight="1">
      <c r="A23" s="29" t="s">
        <v>26</v>
      </c>
      <c r="B23" s="19" t="s">
        <v>80</v>
      </c>
      <c r="C23" s="36" t="s">
        <v>95</v>
      </c>
      <c r="D23" s="31" t="s">
        <v>82</v>
      </c>
      <c r="E23" s="29" t="s">
        <v>22</v>
      </c>
      <c r="F23" s="28"/>
      <c r="G23" s="37"/>
      <c r="H23" s="17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 ht="18" customHeight="1">
      <c r="A24" s="29" t="s">
        <v>22</v>
      </c>
      <c r="B24" s="12" t="s">
        <v>16</v>
      </c>
      <c r="C24" s="30" t="s">
        <v>96</v>
      </c>
      <c r="D24" s="31" t="s">
        <v>14</v>
      </c>
      <c r="E24" s="29" t="s">
        <v>22</v>
      </c>
      <c r="F24" s="28"/>
      <c r="G24" s="37"/>
      <c r="H24" s="17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 ht="18" customHeight="1">
      <c r="A25" s="29" t="s">
        <v>22</v>
      </c>
      <c r="B25" s="12" t="s">
        <v>16</v>
      </c>
      <c r="C25" s="30" t="s">
        <v>97</v>
      </c>
      <c r="D25" s="31" t="s">
        <v>14</v>
      </c>
      <c r="E25" s="29" t="s">
        <v>22</v>
      </c>
      <c r="F25" s="28"/>
      <c r="G25" s="37"/>
      <c r="H25" s="17"/>
      <c r="J25" s="11"/>
      <c r="K25" s="39" t="s">
        <v>27</v>
      </c>
      <c r="L25" s="13"/>
      <c r="M25" s="13">
        <f t="shared" ref="M25:Q25" si="2">SUM(M4:M24)</f>
        <v>1</v>
      </c>
      <c r="N25" s="13">
        <f t="shared" si="2"/>
        <v>1</v>
      </c>
      <c r="O25" s="13">
        <f t="shared" si="2"/>
        <v>1</v>
      </c>
      <c r="P25" s="13">
        <f t="shared" si="2"/>
        <v>3</v>
      </c>
      <c r="Q25" s="13">
        <f t="shared" si="2"/>
        <v>7</v>
      </c>
      <c r="R25" s="13">
        <f>SUM(R4:R24)</f>
        <v>22</v>
      </c>
      <c r="S25" s="13"/>
      <c r="T25" s="13"/>
      <c r="U25" s="15"/>
      <c r="V25" s="17"/>
    </row>
    <row r="26" spans="1:22" ht="18" customHeight="1">
      <c r="A26" s="29" t="s">
        <v>22</v>
      </c>
      <c r="B26" s="12" t="s">
        <v>16</v>
      </c>
      <c r="C26" s="30" t="s">
        <v>98</v>
      </c>
      <c r="D26" s="31" t="s">
        <v>14</v>
      </c>
      <c r="E26" s="29" t="s">
        <v>22</v>
      </c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 ht="18" customHeight="1">
      <c r="A27" s="29" t="s">
        <v>22</v>
      </c>
      <c r="B27" s="19" t="s">
        <v>80</v>
      </c>
      <c r="C27" s="30" t="s">
        <v>99</v>
      </c>
      <c r="D27" s="31" t="s">
        <v>82</v>
      </c>
      <c r="E27" s="29" t="s">
        <v>22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 ht="18" customHeight="1">
      <c r="A28" s="29" t="s">
        <v>22</v>
      </c>
      <c r="B28" s="19" t="s">
        <v>80</v>
      </c>
      <c r="C28" s="30" t="s">
        <v>100</v>
      </c>
      <c r="D28" s="31" t="s">
        <v>82</v>
      </c>
      <c r="E28" s="29" t="s">
        <v>22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 ht="18" customHeight="1">
      <c r="A29" s="29" t="s">
        <v>22</v>
      </c>
      <c r="B29" s="19" t="s">
        <v>80</v>
      </c>
      <c r="C29" s="30" t="s">
        <v>101</v>
      </c>
      <c r="D29" s="31" t="s">
        <v>82</v>
      </c>
      <c r="E29" s="29" t="s">
        <v>22</v>
      </c>
      <c r="F29" s="28"/>
      <c r="G29" s="37"/>
      <c r="H29" s="17"/>
      <c r="J29" s="11"/>
      <c r="K29" s="39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 ht="18" customHeight="1">
      <c r="A30" s="29" t="s">
        <v>22</v>
      </c>
      <c r="B30" s="19" t="s">
        <v>80</v>
      </c>
      <c r="C30" s="30" t="s">
        <v>102</v>
      </c>
      <c r="D30" s="31" t="s">
        <v>82</v>
      </c>
      <c r="E30" s="29" t="s">
        <v>22</v>
      </c>
      <c r="F30" s="28"/>
      <c r="G30" s="37"/>
      <c r="H30" s="17"/>
      <c r="J30" s="11"/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17"/>
    </row>
    <row r="31" spans="1:22" ht="18" customHeight="1">
      <c r="A31" s="29" t="s">
        <v>22</v>
      </c>
      <c r="B31" s="19" t="s">
        <v>80</v>
      </c>
      <c r="C31" s="30" t="s">
        <v>103</v>
      </c>
      <c r="D31" s="31" t="s">
        <v>82</v>
      </c>
      <c r="E31" s="29" t="s">
        <v>22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8" customHeight="1" thickBot="1">
      <c r="A32" s="29" t="s">
        <v>22</v>
      </c>
      <c r="B32" s="19" t="s">
        <v>80</v>
      </c>
      <c r="C32" s="30" t="s">
        <v>104</v>
      </c>
      <c r="D32" s="31" t="s">
        <v>82</v>
      </c>
      <c r="E32" s="29" t="s">
        <v>22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70</v>
      </c>
      <c r="V32" s="44"/>
    </row>
    <row r="33" spans="1:22" ht="18" customHeight="1">
      <c r="A33" s="29" t="s">
        <v>22</v>
      </c>
      <c r="B33" s="19" t="s">
        <v>80</v>
      </c>
      <c r="C33" s="30" t="s">
        <v>105</v>
      </c>
      <c r="D33" s="31" t="s">
        <v>82</v>
      </c>
      <c r="E33" s="29" t="s">
        <v>22</v>
      </c>
      <c r="F33" s="28"/>
      <c r="G33" s="37"/>
      <c r="H33" s="17"/>
      <c r="J33" s="45"/>
      <c r="K33" s="46"/>
      <c r="L33" s="47"/>
      <c r="M33" s="48"/>
      <c r="N33" s="48"/>
      <c r="O33" s="48"/>
      <c r="P33" s="48"/>
      <c r="Q33" t="s">
        <v>47</v>
      </c>
      <c r="R33" s="74">
        <f>SUM(M25:R25)</f>
        <v>35</v>
      </c>
      <c r="S33" s="48"/>
      <c r="T33" s="48"/>
      <c r="U33" s="48"/>
      <c r="V33" s="46"/>
    </row>
    <row r="34" spans="1:22" ht="18" customHeight="1">
      <c r="A34" s="29" t="s">
        <v>22</v>
      </c>
      <c r="B34" s="12" t="s">
        <v>106</v>
      </c>
      <c r="C34" s="30" t="s">
        <v>107</v>
      </c>
      <c r="D34" s="33" t="s">
        <v>108</v>
      </c>
      <c r="E34" s="29" t="s">
        <v>22</v>
      </c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8" customHeight="1" thickBot="1">
      <c r="A35" s="50" t="s">
        <v>22</v>
      </c>
      <c r="B35" s="12" t="s">
        <v>106</v>
      </c>
      <c r="C35" s="30" t="s">
        <v>109</v>
      </c>
      <c r="D35" s="33" t="s">
        <v>108</v>
      </c>
      <c r="E35" s="50" t="s">
        <v>22</v>
      </c>
      <c r="F35" s="51"/>
      <c r="G35" s="52"/>
      <c r="H35" s="44"/>
      <c r="J35" s="53" t="s">
        <v>128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 ht="18" customHeight="1">
      <c r="A36" s="48"/>
      <c r="B36" s="48"/>
      <c r="C36" s="56"/>
      <c r="D36" s="48"/>
      <c r="E36" s="48"/>
      <c r="F36" s="57"/>
      <c r="G36" s="56"/>
      <c r="H36" s="48"/>
      <c r="J36" s="58" t="s">
        <v>129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 ht="18" customHeight="1">
      <c r="A37" s="61"/>
      <c r="B37" s="61"/>
      <c r="C37" s="61"/>
      <c r="D37" s="61"/>
      <c r="E37" s="61"/>
      <c r="F37" s="57"/>
      <c r="G37" s="62"/>
      <c r="H37" s="61"/>
      <c r="J37" s="63" t="s">
        <v>40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 ht="18" customHeight="1">
      <c r="A38" s="46"/>
      <c r="B38" s="46"/>
      <c r="C38" s="46"/>
      <c r="D38" s="46"/>
      <c r="E38" s="46"/>
      <c r="F38" s="46"/>
      <c r="G38" s="46"/>
      <c r="H38" s="46"/>
      <c r="J38" s="54" t="s">
        <v>41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 ht="18" customHeight="1">
      <c r="A39" s="46"/>
      <c r="B39" s="46"/>
      <c r="C39" s="46"/>
      <c r="D39" s="47"/>
      <c r="E39" s="46"/>
      <c r="F39" s="46"/>
      <c r="G39" s="46"/>
      <c r="H39" s="46"/>
      <c r="J39" s="68" t="s">
        <v>130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 ht="18" customHeight="1">
      <c r="A40" s="46"/>
      <c r="B40" s="46"/>
      <c r="C40" s="46"/>
      <c r="D40" s="46"/>
      <c r="E40" s="46"/>
      <c r="F40" s="46"/>
      <c r="G40" s="46"/>
      <c r="H40" s="46"/>
      <c r="J40" s="53" t="s">
        <v>131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4" workbookViewId="0">
      <selection activeCell="J36" sqref="J36"/>
    </sheetView>
  </sheetViews>
  <sheetFormatPr defaultColWidth="8.875" defaultRowHeight="16.5"/>
  <cols>
    <col min="3" max="3" width="13.5" customWidth="1"/>
    <col min="7" max="7" width="10.5" customWidth="1"/>
    <col min="17" max="17" width="9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20.25" thickBot="1">
      <c r="A1" s="1" t="s">
        <v>237</v>
      </c>
      <c r="B1" s="2"/>
      <c r="C1" s="2"/>
      <c r="D1" s="2"/>
      <c r="E1" s="2"/>
      <c r="F1" s="2"/>
      <c r="G1" s="2"/>
      <c r="H1" s="2"/>
      <c r="I1" s="2"/>
      <c r="J1" s="136" t="s">
        <v>242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2" ht="16.5" customHeight="1">
      <c r="A2" s="3" t="s">
        <v>238</v>
      </c>
      <c r="B2" s="4"/>
      <c r="C2" s="4"/>
      <c r="D2" s="4"/>
      <c r="E2" s="4"/>
      <c r="F2" s="4"/>
      <c r="G2" s="4"/>
      <c r="H2" s="5"/>
      <c r="J2" s="137" t="s">
        <v>0</v>
      </c>
      <c r="K2" s="139" t="s">
        <v>142</v>
      </c>
      <c r="L2" s="139" t="s">
        <v>143</v>
      </c>
      <c r="M2" s="141" t="s">
        <v>3</v>
      </c>
      <c r="N2" s="141"/>
      <c r="O2" s="141"/>
      <c r="P2" s="141"/>
      <c r="Q2" s="141"/>
      <c r="R2" s="141"/>
      <c r="S2" s="139" t="s">
        <v>144</v>
      </c>
      <c r="T2" s="139" t="s">
        <v>145</v>
      </c>
      <c r="U2" s="142" t="s">
        <v>146</v>
      </c>
      <c r="V2" s="144" t="s">
        <v>147</v>
      </c>
    </row>
    <row r="3" spans="1:22">
      <c r="A3" s="6" t="s">
        <v>148</v>
      </c>
      <c r="B3" s="7"/>
      <c r="C3" s="7"/>
      <c r="D3" s="7"/>
      <c r="E3" s="7"/>
      <c r="F3" s="7"/>
      <c r="G3" s="7"/>
      <c r="H3" s="8"/>
      <c r="J3" s="138"/>
      <c r="K3" s="140"/>
      <c r="L3" s="140"/>
      <c r="M3" s="9" t="s">
        <v>149</v>
      </c>
      <c r="N3" s="9" t="s">
        <v>150</v>
      </c>
      <c r="O3" s="9" t="s">
        <v>151</v>
      </c>
      <c r="P3" s="10" t="s">
        <v>152</v>
      </c>
      <c r="Q3" s="9" t="s">
        <v>153</v>
      </c>
      <c r="R3" s="9" t="s">
        <v>154</v>
      </c>
      <c r="S3" s="140"/>
      <c r="T3" s="140"/>
      <c r="U3" s="143"/>
      <c r="V3" s="145"/>
    </row>
    <row r="4" spans="1:22">
      <c r="A4" s="6" t="s">
        <v>239</v>
      </c>
      <c r="B4" s="7"/>
      <c r="C4" s="7"/>
      <c r="D4" s="7"/>
      <c r="E4" s="7"/>
      <c r="F4" s="7"/>
      <c r="G4" s="7"/>
      <c r="H4" s="8"/>
      <c r="J4" s="11">
        <v>1</v>
      </c>
      <c r="K4" s="12" t="s">
        <v>155</v>
      </c>
      <c r="L4" s="13">
        <v>21</v>
      </c>
      <c r="M4" s="14"/>
      <c r="N4" s="14"/>
      <c r="O4" s="14"/>
      <c r="P4" s="14">
        <v>1</v>
      </c>
      <c r="Q4" s="13">
        <v>2</v>
      </c>
      <c r="R4" s="14">
        <v>5</v>
      </c>
      <c r="S4" s="13">
        <f t="shared" ref="S4:S10" si="0">M4*6+N4*5+O4*4+P4*3+Q4*2+R4*1</f>
        <v>12</v>
      </c>
      <c r="T4" s="13">
        <f t="shared" ref="T4:T9" si="1">L4+S4</f>
        <v>33</v>
      </c>
      <c r="U4" s="15">
        <v>10</v>
      </c>
      <c r="V4" s="16" t="s">
        <v>156</v>
      </c>
    </row>
    <row r="5" spans="1:22">
      <c r="A5" s="6" t="s">
        <v>157</v>
      </c>
      <c r="B5" s="7"/>
      <c r="C5" s="7"/>
      <c r="D5" s="7"/>
      <c r="E5" s="7"/>
      <c r="F5" s="7"/>
      <c r="G5" s="7"/>
      <c r="H5" s="8"/>
      <c r="J5" s="11">
        <v>2</v>
      </c>
      <c r="K5" s="19" t="s">
        <v>158</v>
      </c>
      <c r="L5" s="13">
        <v>17</v>
      </c>
      <c r="M5" s="13"/>
      <c r="N5" s="13"/>
      <c r="O5" s="13"/>
      <c r="P5" s="13"/>
      <c r="Q5" s="13"/>
      <c r="R5" s="13">
        <v>5</v>
      </c>
      <c r="S5" s="13">
        <f t="shared" si="0"/>
        <v>5</v>
      </c>
      <c r="T5" s="13">
        <f t="shared" si="1"/>
        <v>22</v>
      </c>
      <c r="U5" s="15">
        <v>10</v>
      </c>
      <c r="V5" s="31" t="s">
        <v>159</v>
      </c>
    </row>
    <row r="6" spans="1:22">
      <c r="A6" s="6" t="s">
        <v>160</v>
      </c>
      <c r="B6" s="7"/>
      <c r="C6" s="7"/>
      <c r="D6" s="7"/>
      <c r="E6" s="7"/>
      <c r="F6" s="7"/>
      <c r="G6" s="7"/>
      <c r="H6" s="8"/>
      <c r="J6" s="11">
        <v>3</v>
      </c>
      <c r="K6" s="12" t="s">
        <v>161</v>
      </c>
      <c r="L6" s="13">
        <v>9</v>
      </c>
      <c r="M6" s="13"/>
      <c r="N6" s="13">
        <v>1</v>
      </c>
      <c r="O6" s="13"/>
      <c r="P6" s="13"/>
      <c r="Q6" s="13">
        <v>1</v>
      </c>
      <c r="R6" s="13">
        <v>6</v>
      </c>
      <c r="S6" s="13">
        <f t="shared" si="0"/>
        <v>13</v>
      </c>
      <c r="T6" s="13">
        <f t="shared" si="1"/>
        <v>22</v>
      </c>
      <c r="U6" s="15">
        <v>10</v>
      </c>
      <c r="V6" s="31" t="s">
        <v>162</v>
      </c>
    </row>
    <row r="7" spans="1:22">
      <c r="A7" s="6" t="s">
        <v>240</v>
      </c>
      <c r="B7" s="7"/>
      <c r="C7" s="7"/>
      <c r="D7" s="7"/>
      <c r="E7" s="7"/>
      <c r="F7" s="7"/>
      <c r="G7" s="7"/>
      <c r="H7" s="8"/>
      <c r="J7" s="11">
        <v>4</v>
      </c>
      <c r="K7" s="12" t="s">
        <v>163</v>
      </c>
      <c r="L7" s="13">
        <v>7</v>
      </c>
      <c r="M7" s="13"/>
      <c r="N7" s="13"/>
      <c r="O7" s="13"/>
      <c r="P7" s="13"/>
      <c r="Q7" s="13">
        <v>1</v>
      </c>
      <c r="R7" s="13">
        <v>3</v>
      </c>
      <c r="S7" s="13">
        <f t="shared" si="0"/>
        <v>5</v>
      </c>
      <c r="T7" s="13">
        <f t="shared" si="1"/>
        <v>12</v>
      </c>
      <c r="U7" s="15">
        <v>10</v>
      </c>
      <c r="V7" s="31" t="s">
        <v>159</v>
      </c>
    </row>
    <row r="8" spans="1:22" ht="17.25" thickBot="1">
      <c r="A8" s="20" t="s">
        <v>164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243</v>
      </c>
      <c r="L8" s="13">
        <v>0</v>
      </c>
      <c r="M8" s="13">
        <v>1</v>
      </c>
      <c r="N8" s="13"/>
      <c r="O8" s="13"/>
      <c r="P8" s="13">
        <v>1</v>
      </c>
      <c r="Q8" s="13"/>
      <c r="R8" s="13">
        <v>3</v>
      </c>
      <c r="S8" s="13">
        <f>M8*6+N8*5+O8*4+P8*3+Q8*2+R8*1</f>
        <v>12</v>
      </c>
      <c r="T8" s="13">
        <f t="shared" si="1"/>
        <v>12</v>
      </c>
      <c r="U8" s="15">
        <v>10</v>
      </c>
      <c r="V8" s="31" t="s">
        <v>169</v>
      </c>
    </row>
    <row r="9" spans="1:22" ht="20.25" thickBot="1">
      <c r="A9" s="135" t="s">
        <v>241</v>
      </c>
      <c r="B9" s="135"/>
      <c r="C9" s="135"/>
      <c r="D9" s="135"/>
      <c r="E9" s="135"/>
      <c r="F9" s="135"/>
      <c r="G9" s="135"/>
      <c r="H9" s="135"/>
      <c r="J9" s="11">
        <v>6</v>
      </c>
      <c r="K9" s="12" t="s">
        <v>165</v>
      </c>
      <c r="L9" s="13">
        <v>3</v>
      </c>
      <c r="M9" s="13"/>
      <c r="N9" s="13"/>
      <c r="O9" s="13">
        <v>1</v>
      </c>
      <c r="P9" s="13"/>
      <c r="Q9" s="13"/>
      <c r="R9" s="13">
        <v>2</v>
      </c>
      <c r="S9" s="13">
        <f>M9*6+N9*5+O9*4+P9*3+Q9*2+R9*1</f>
        <v>6</v>
      </c>
      <c r="T9" s="13">
        <f t="shared" si="1"/>
        <v>9</v>
      </c>
      <c r="U9" s="15">
        <v>10</v>
      </c>
      <c r="V9" s="32" t="s">
        <v>166</v>
      </c>
    </row>
    <row r="10" spans="1:22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168</v>
      </c>
      <c r="L10" s="13">
        <v>1</v>
      </c>
      <c r="M10" s="13"/>
      <c r="N10" s="13"/>
      <c r="O10" s="13"/>
      <c r="P10" s="13">
        <v>2</v>
      </c>
      <c r="Q10" s="13"/>
      <c r="R10" s="13">
        <v>2</v>
      </c>
      <c r="S10" s="13">
        <f t="shared" si="0"/>
        <v>8</v>
      </c>
      <c r="T10" s="13">
        <f t="shared" ref="T10" si="2">L10+S10</f>
        <v>9</v>
      </c>
      <c r="U10" s="15">
        <v>9</v>
      </c>
      <c r="V10" s="31" t="s">
        <v>169</v>
      </c>
    </row>
    <row r="11" spans="1:22">
      <c r="A11" s="29" t="s">
        <v>21</v>
      </c>
      <c r="B11" s="12" t="s">
        <v>170</v>
      </c>
      <c r="C11" s="30" t="s">
        <v>171</v>
      </c>
      <c r="D11" s="31" t="s">
        <v>169</v>
      </c>
      <c r="E11" s="29" t="s">
        <v>22</v>
      </c>
      <c r="F11" s="12" t="s">
        <v>172</v>
      </c>
      <c r="G11" s="30" t="s">
        <v>173</v>
      </c>
      <c r="H11" s="32" t="s">
        <v>174</v>
      </c>
      <c r="J11" s="11">
        <v>8</v>
      </c>
      <c r="K11" s="28" t="s">
        <v>167</v>
      </c>
      <c r="L11" s="13">
        <v>2</v>
      </c>
      <c r="M11" s="13"/>
      <c r="N11" s="13"/>
      <c r="O11" s="13"/>
      <c r="P11" s="13"/>
      <c r="Q11" s="13">
        <v>2</v>
      </c>
      <c r="R11" s="13">
        <v>1</v>
      </c>
      <c r="S11" s="13">
        <f>M11*6+N11*5+O11*4+P11*3+Q11*2+R11*1</f>
        <v>5</v>
      </c>
      <c r="T11" s="13">
        <f>L11+S11</f>
        <v>7</v>
      </c>
      <c r="U11" s="15">
        <v>10</v>
      </c>
      <c r="V11" s="31" t="s">
        <v>162</v>
      </c>
    </row>
    <row r="12" spans="1:22">
      <c r="A12" s="29" t="s">
        <v>23</v>
      </c>
      <c r="B12" s="12" t="s">
        <v>175</v>
      </c>
      <c r="C12" s="30" t="s">
        <v>176</v>
      </c>
      <c r="D12" s="31" t="s">
        <v>169</v>
      </c>
      <c r="E12" s="29" t="s">
        <v>22</v>
      </c>
      <c r="F12" s="12" t="s">
        <v>177</v>
      </c>
      <c r="G12" s="30" t="s">
        <v>178</v>
      </c>
      <c r="H12" s="31" t="s">
        <v>169</v>
      </c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>
      <c r="A13" s="29" t="s">
        <v>24</v>
      </c>
      <c r="B13" s="12" t="s">
        <v>172</v>
      </c>
      <c r="C13" s="30" t="s">
        <v>179</v>
      </c>
      <c r="D13" s="32" t="s">
        <v>174</v>
      </c>
      <c r="E13" s="29" t="s">
        <v>22</v>
      </c>
      <c r="F13" s="12" t="s">
        <v>177</v>
      </c>
      <c r="G13" s="30" t="s">
        <v>180</v>
      </c>
      <c r="H13" s="31" t="s">
        <v>169</v>
      </c>
      <c r="J13" s="11"/>
      <c r="K13" s="34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8"/>
    </row>
    <row r="14" spans="1:22">
      <c r="A14" s="29" t="s">
        <v>25</v>
      </c>
      <c r="B14" s="12" t="s">
        <v>181</v>
      </c>
      <c r="C14" s="30" t="s">
        <v>182</v>
      </c>
      <c r="D14" s="31" t="s">
        <v>183</v>
      </c>
      <c r="E14" s="29" t="s">
        <v>22</v>
      </c>
      <c r="F14" s="12" t="s">
        <v>177</v>
      </c>
      <c r="G14" s="30" t="s">
        <v>184</v>
      </c>
      <c r="H14" s="31" t="s">
        <v>169</v>
      </c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>
      <c r="A15" s="29" t="s">
        <v>25</v>
      </c>
      <c r="B15" s="12" t="s">
        <v>185</v>
      </c>
      <c r="C15" s="30" t="s">
        <v>186</v>
      </c>
      <c r="D15" s="79" t="s">
        <v>187</v>
      </c>
      <c r="E15" s="29" t="s">
        <v>22</v>
      </c>
      <c r="F15" s="12" t="s">
        <v>177</v>
      </c>
      <c r="G15" s="30" t="s">
        <v>188</v>
      </c>
      <c r="H15" s="31" t="s">
        <v>169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>
      <c r="A16" s="29" t="s">
        <v>25</v>
      </c>
      <c r="B16" s="12" t="s">
        <v>185</v>
      </c>
      <c r="C16" s="30" t="s">
        <v>189</v>
      </c>
      <c r="D16" s="79" t="s">
        <v>187</v>
      </c>
      <c r="E16" s="29" t="s">
        <v>22</v>
      </c>
      <c r="F16" s="12" t="s">
        <v>177</v>
      </c>
      <c r="G16" s="30" t="s">
        <v>190</v>
      </c>
      <c r="H16" s="31" t="s">
        <v>169</v>
      </c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>
      <c r="A17" s="29" t="s">
        <v>25</v>
      </c>
      <c r="B17" s="12" t="s">
        <v>170</v>
      </c>
      <c r="C17" s="36" t="s">
        <v>191</v>
      </c>
      <c r="D17" s="79" t="s">
        <v>187</v>
      </c>
      <c r="E17" s="29" t="s">
        <v>22</v>
      </c>
      <c r="F17" s="12" t="s">
        <v>177</v>
      </c>
      <c r="G17" s="36" t="s">
        <v>192</v>
      </c>
      <c r="H17" s="31" t="s">
        <v>193</v>
      </c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>
      <c r="A18" s="29" t="s">
        <v>26</v>
      </c>
      <c r="B18" s="12" t="s">
        <v>194</v>
      </c>
      <c r="C18" s="36" t="s">
        <v>195</v>
      </c>
      <c r="D18" s="35" t="s">
        <v>196</v>
      </c>
      <c r="E18" s="29" t="s">
        <v>22</v>
      </c>
      <c r="F18" s="12" t="s">
        <v>197</v>
      </c>
      <c r="G18" s="30" t="s">
        <v>198</v>
      </c>
      <c r="H18" s="31" t="s">
        <v>199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>
      <c r="A19" s="29" t="s">
        <v>26</v>
      </c>
      <c r="B19" s="12" t="s">
        <v>194</v>
      </c>
      <c r="C19" s="36" t="s">
        <v>200</v>
      </c>
      <c r="D19" s="35" t="s">
        <v>196</v>
      </c>
      <c r="E19" s="29" t="s">
        <v>22</v>
      </c>
      <c r="F19" s="12" t="s">
        <v>197</v>
      </c>
      <c r="G19" s="30" t="s">
        <v>201</v>
      </c>
      <c r="H19" s="31" t="s">
        <v>199</v>
      </c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>
      <c r="A20" s="29" t="s">
        <v>26</v>
      </c>
      <c r="B20" s="12" t="s">
        <v>202</v>
      </c>
      <c r="C20" s="36" t="s">
        <v>203</v>
      </c>
      <c r="D20" s="31" t="s">
        <v>193</v>
      </c>
      <c r="E20" s="29" t="s">
        <v>22</v>
      </c>
      <c r="F20" s="12" t="s">
        <v>197</v>
      </c>
      <c r="G20" s="30" t="s">
        <v>204</v>
      </c>
      <c r="H20" s="31" t="s">
        <v>199</v>
      </c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>
      <c r="A21" s="29" t="s">
        <v>26</v>
      </c>
      <c r="B21" s="12" t="s">
        <v>197</v>
      </c>
      <c r="C21" s="30" t="s">
        <v>205</v>
      </c>
      <c r="D21" s="31" t="s">
        <v>199</v>
      </c>
      <c r="E21" s="29" t="s">
        <v>22</v>
      </c>
      <c r="F21" s="12" t="s">
        <v>206</v>
      </c>
      <c r="G21" s="30" t="s">
        <v>207</v>
      </c>
      <c r="H21" s="79" t="s">
        <v>208</v>
      </c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>
      <c r="A22" s="29" t="s">
        <v>26</v>
      </c>
      <c r="B22" s="12" t="s">
        <v>209</v>
      </c>
      <c r="C22" s="36" t="s">
        <v>210</v>
      </c>
      <c r="D22" s="31" t="s">
        <v>193</v>
      </c>
      <c r="E22" s="29" t="s">
        <v>22</v>
      </c>
      <c r="F22" s="12" t="s">
        <v>206</v>
      </c>
      <c r="G22" s="30" t="s">
        <v>211</v>
      </c>
      <c r="H22" s="79" t="s">
        <v>208</v>
      </c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>
      <c r="A23" s="29" t="s">
        <v>26</v>
      </c>
      <c r="B23" s="12" t="s">
        <v>209</v>
      </c>
      <c r="C23" s="36" t="s">
        <v>212</v>
      </c>
      <c r="D23" s="31" t="s">
        <v>193</v>
      </c>
      <c r="E23" s="29" t="s">
        <v>22</v>
      </c>
      <c r="F23" s="28" t="s">
        <v>213</v>
      </c>
      <c r="G23" s="37" t="s">
        <v>214</v>
      </c>
      <c r="H23" s="79" t="s">
        <v>208</v>
      </c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>
      <c r="A24" s="29" t="s">
        <v>22</v>
      </c>
      <c r="B24" s="12" t="s">
        <v>194</v>
      </c>
      <c r="C24" s="30" t="s">
        <v>215</v>
      </c>
      <c r="D24" s="31" t="s">
        <v>196</v>
      </c>
      <c r="E24" s="29" t="s">
        <v>22</v>
      </c>
      <c r="F24" s="28" t="s">
        <v>213</v>
      </c>
      <c r="G24" s="37" t="s">
        <v>216</v>
      </c>
      <c r="H24" s="79" t="s">
        <v>208</v>
      </c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>
      <c r="A25" s="29" t="s">
        <v>22</v>
      </c>
      <c r="B25" s="12" t="s">
        <v>194</v>
      </c>
      <c r="C25" s="30" t="s">
        <v>217</v>
      </c>
      <c r="D25" s="31" t="s">
        <v>196</v>
      </c>
      <c r="E25" s="29" t="s">
        <v>22</v>
      </c>
      <c r="F25" s="28" t="s">
        <v>213</v>
      </c>
      <c r="G25" s="37" t="s">
        <v>218</v>
      </c>
      <c r="H25" s="79" t="s">
        <v>208</v>
      </c>
      <c r="J25" s="11"/>
      <c r="K25" s="39" t="s">
        <v>219</v>
      </c>
      <c r="L25" s="13"/>
      <c r="M25" s="13">
        <f t="shared" ref="M25:Q25" si="3">SUM(M4:M24)</f>
        <v>1</v>
      </c>
      <c r="N25" s="13">
        <f t="shared" si="3"/>
        <v>1</v>
      </c>
      <c r="O25" s="13">
        <f t="shared" si="3"/>
        <v>1</v>
      </c>
      <c r="P25" s="13">
        <f t="shared" si="3"/>
        <v>4</v>
      </c>
      <c r="Q25" s="13">
        <f t="shared" si="3"/>
        <v>6</v>
      </c>
      <c r="R25" s="13">
        <f>SUM(R4:R24)</f>
        <v>27</v>
      </c>
      <c r="S25" s="13"/>
      <c r="T25" s="13"/>
      <c r="U25" s="15"/>
      <c r="V25" s="17"/>
    </row>
    <row r="26" spans="1:22">
      <c r="A26" s="29" t="s">
        <v>22</v>
      </c>
      <c r="B26" s="12" t="s">
        <v>181</v>
      </c>
      <c r="C26" s="30" t="s">
        <v>220</v>
      </c>
      <c r="D26" s="31" t="s">
        <v>183</v>
      </c>
      <c r="E26" s="29"/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>
      <c r="A27" s="29" t="s">
        <v>22</v>
      </c>
      <c r="B27" s="12" t="s">
        <v>181</v>
      </c>
      <c r="C27" s="30" t="s">
        <v>221</v>
      </c>
      <c r="D27" s="31" t="s">
        <v>183</v>
      </c>
      <c r="E27" s="29"/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>
      <c r="A28" s="29" t="s">
        <v>22</v>
      </c>
      <c r="B28" s="12" t="s">
        <v>181</v>
      </c>
      <c r="C28" s="30" t="s">
        <v>222</v>
      </c>
      <c r="D28" s="31" t="s">
        <v>183</v>
      </c>
      <c r="E28" s="29"/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>
      <c r="A29" s="29" t="s">
        <v>22</v>
      </c>
      <c r="B29" s="19" t="s">
        <v>223</v>
      </c>
      <c r="C29" s="30" t="s">
        <v>224</v>
      </c>
      <c r="D29" s="31" t="s">
        <v>225</v>
      </c>
      <c r="E29" s="29"/>
      <c r="F29" s="28"/>
      <c r="G29" s="37"/>
      <c r="H29" s="17"/>
      <c r="J29" s="11"/>
      <c r="K29" s="39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>
      <c r="A30" s="29" t="s">
        <v>22</v>
      </c>
      <c r="B30" s="19" t="s">
        <v>223</v>
      </c>
      <c r="C30" s="30" t="s">
        <v>226</v>
      </c>
      <c r="D30" s="31" t="s">
        <v>225</v>
      </c>
      <c r="E30" s="29"/>
      <c r="F30" s="28"/>
      <c r="G30" s="37"/>
      <c r="H30" s="17"/>
      <c r="J30" s="11"/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17"/>
    </row>
    <row r="31" spans="1:22">
      <c r="A31" s="29" t="s">
        <v>22</v>
      </c>
      <c r="B31" s="19" t="s">
        <v>223</v>
      </c>
      <c r="C31" s="30" t="s">
        <v>227</v>
      </c>
      <c r="D31" s="31" t="s">
        <v>225</v>
      </c>
      <c r="E31" s="29"/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7.25" thickBot="1">
      <c r="A32" s="29" t="s">
        <v>22</v>
      </c>
      <c r="B32" s="19" t="s">
        <v>223</v>
      </c>
      <c r="C32" s="30" t="s">
        <v>228</v>
      </c>
      <c r="D32" s="31" t="s">
        <v>225</v>
      </c>
      <c r="E32" s="29"/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229</v>
      </c>
      <c r="U32" s="43">
        <f>SUM(U4:U31)</f>
        <v>79</v>
      </c>
      <c r="V32" s="44"/>
    </row>
    <row r="33" spans="1:22">
      <c r="A33" s="29" t="s">
        <v>22</v>
      </c>
      <c r="B33" s="19" t="s">
        <v>158</v>
      </c>
      <c r="C33" s="30" t="s">
        <v>230</v>
      </c>
      <c r="D33" s="31" t="s">
        <v>159</v>
      </c>
      <c r="E33" s="29"/>
      <c r="F33" s="28"/>
      <c r="G33" s="37"/>
      <c r="H33" s="17"/>
      <c r="J33" s="45"/>
      <c r="K33" s="46"/>
      <c r="L33" s="47"/>
      <c r="M33" s="48"/>
      <c r="N33" s="48"/>
      <c r="O33" s="48"/>
      <c r="P33" s="48"/>
      <c r="Q33" t="s">
        <v>231</v>
      </c>
      <c r="R33" s="74">
        <f>SUM(M25:R25)</f>
        <v>40</v>
      </c>
      <c r="S33" s="48"/>
      <c r="T33" s="48"/>
      <c r="U33" s="48"/>
      <c r="V33" s="46"/>
    </row>
    <row r="34" spans="1:22">
      <c r="A34" s="29" t="s">
        <v>22</v>
      </c>
      <c r="B34" s="12" t="s">
        <v>167</v>
      </c>
      <c r="C34" s="30" t="s">
        <v>232</v>
      </c>
      <c r="D34" s="33" t="s">
        <v>233</v>
      </c>
      <c r="E34" s="29"/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7.25" thickBot="1">
      <c r="A35" s="50" t="s">
        <v>22</v>
      </c>
      <c r="B35" s="12" t="s">
        <v>165</v>
      </c>
      <c r="C35" s="30" t="s">
        <v>234</v>
      </c>
      <c r="D35" s="32" t="s">
        <v>166</v>
      </c>
      <c r="E35" s="50"/>
      <c r="F35" s="51"/>
      <c r="G35" s="52"/>
      <c r="H35" s="44"/>
      <c r="J35" s="53" t="s">
        <v>235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>
      <c r="A36" s="48"/>
      <c r="B36" s="48"/>
      <c r="C36" s="56"/>
      <c r="D36" s="48"/>
      <c r="E36" s="48"/>
      <c r="F36" s="57"/>
      <c r="G36" s="56"/>
      <c r="H36" s="48"/>
      <c r="J36" s="58" t="s">
        <v>244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>
      <c r="A37" s="61"/>
      <c r="B37" s="61"/>
      <c r="C37" s="61"/>
      <c r="D37" s="61"/>
      <c r="E37" s="61"/>
      <c r="F37" s="57"/>
      <c r="G37" s="62"/>
      <c r="H37" s="61"/>
      <c r="J37" s="63" t="s">
        <v>30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>
      <c r="A38" s="46"/>
      <c r="B38" s="46"/>
      <c r="C38" s="46"/>
      <c r="D38" s="46"/>
      <c r="E38" s="46"/>
      <c r="F38" s="46"/>
      <c r="G38" s="46"/>
      <c r="H38" s="46"/>
      <c r="J38" t="s">
        <v>31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>
      <c r="A39" s="46"/>
      <c r="B39" s="46"/>
      <c r="C39" s="46"/>
      <c r="D39" s="47"/>
      <c r="E39" s="46"/>
      <c r="F39" s="46"/>
      <c r="G39" s="46"/>
      <c r="H39" s="46"/>
      <c r="J39" s="54" t="s">
        <v>245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>
      <c r="A40" s="46"/>
      <c r="B40" s="46"/>
      <c r="C40" s="46"/>
      <c r="D40" s="46"/>
      <c r="E40" s="46"/>
      <c r="F40" s="46"/>
      <c r="G40" s="46"/>
      <c r="H40" s="46"/>
      <c r="J40" s="68" t="s">
        <v>246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J41" s="53" t="s">
        <v>236</v>
      </c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scale="64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A19" zoomScaleNormal="100" workbookViewId="0">
      <selection activeCell="L4" sqref="L4"/>
    </sheetView>
  </sheetViews>
  <sheetFormatPr defaultColWidth="8.875" defaultRowHeight="16.5"/>
  <cols>
    <col min="3" max="3" width="9.5" customWidth="1"/>
    <col min="7" max="7" width="11.625" customWidth="1"/>
  </cols>
  <sheetData>
    <row r="1" spans="1:27" ht="20.25" thickBot="1">
      <c r="A1" s="1" t="s">
        <v>247</v>
      </c>
      <c r="B1" s="2"/>
      <c r="C1" s="2"/>
      <c r="D1" s="2"/>
      <c r="E1" s="2"/>
      <c r="F1" s="2"/>
      <c r="G1" s="2"/>
      <c r="H1" s="2"/>
      <c r="J1" s="136" t="s">
        <v>282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7">
      <c r="A2" s="3" t="s">
        <v>248</v>
      </c>
      <c r="B2" s="4"/>
      <c r="C2" s="4"/>
      <c r="D2" s="4"/>
      <c r="E2" s="4"/>
      <c r="F2" s="4"/>
      <c r="G2" s="4"/>
      <c r="H2" s="5"/>
      <c r="J2" s="137" t="s">
        <v>0</v>
      </c>
      <c r="K2" s="139" t="s">
        <v>1</v>
      </c>
      <c r="L2" s="139" t="s">
        <v>2</v>
      </c>
      <c r="M2" s="141" t="s">
        <v>3</v>
      </c>
      <c r="N2" s="141"/>
      <c r="O2" s="141"/>
      <c r="P2" s="141"/>
      <c r="Q2" s="141"/>
      <c r="R2" s="141"/>
      <c r="S2" s="139" t="s">
        <v>4</v>
      </c>
      <c r="T2" s="139" t="s">
        <v>5</v>
      </c>
      <c r="U2" s="142" t="s">
        <v>6</v>
      </c>
      <c r="V2" s="144" t="s">
        <v>7</v>
      </c>
    </row>
    <row r="3" spans="1:27">
      <c r="A3" s="6" t="s">
        <v>44</v>
      </c>
      <c r="B3" s="7"/>
      <c r="C3" s="7"/>
      <c r="D3" s="7"/>
      <c r="E3" s="7"/>
      <c r="F3" s="7"/>
      <c r="G3" s="7"/>
      <c r="H3" s="8"/>
      <c r="J3" s="138"/>
      <c r="K3" s="140"/>
      <c r="L3" s="14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40"/>
      <c r="T3" s="140"/>
      <c r="U3" s="143"/>
      <c r="V3" s="145"/>
    </row>
    <row r="4" spans="1:27">
      <c r="A4" s="6" t="s">
        <v>291</v>
      </c>
      <c r="B4" s="7"/>
      <c r="C4" s="7"/>
      <c r="D4" s="7"/>
      <c r="E4" s="7"/>
      <c r="F4" s="7"/>
      <c r="G4" s="7"/>
      <c r="H4" s="8"/>
      <c r="J4" s="11">
        <v>1</v>
      </c>
      <c r="K4" s="12" t="s">
        <v>126</v>
      </c>
      <c r="L4" s="13">
        <v>33</v>
      </c>
      <c r="M4" s="14"/>
      <c r="N4" s="14">
        <v>1</v>
      </c>
      <c r="O4" s="14"/>
      <c r="P4" s="14">
        <v>1</v>
      </c>
      <c r="Q4" s="13"/>
      <c r="R4" s="14">
        <v>2</v>
      </c>
      <c r="S4" s="13">
        <f t="shared" ref="S4:S10" si="0">M4*6+N4*5+O4*4+P4*3+Q4*2+R4*1</f>
        <v>10</v>
      </c>
      <c r="T4" s="13">
        <f t="shared" ref="T4:T10" si="1">L4+S4</f>
        <v>43</v>
      </c>
      <c r="U4" s="15">
        <v>10</v>
      </c>
      <c r="V4" s="16" t="s">
        <v>156</v>
      </c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 t="s">
        <v>83</v>
      </c>
      <c r="L5" s="13">
        <v>22</v>
      </c>
      <c r="M5" s="13"/>
      <c r="N5" s="13"/>
      <c r="O5" s="13"/>
      <c r="P5" s="13">
        <v>1</v>
      </c>
      <c r="Q5" s="13">
        <v>1</v>
      </c>
      <c r="R5" s="13">
        <v>5</v>
      </c>
      <c r="S5" s="13">
        <f>M5*6+N5*5+O5*4+P5*3+Q5*2+R5*1</f>
        <v>10</v>
      </c>
      <c r="T5" s="13">
        <f>L5+S5</f>
        <v>32</v>
      </c>
      <c r="U5" s="15">
        <v>10</v>
      </c>
      <c r="V5" s="31" t="s">
        <v>56</v>
      </c>
    </row>
    <row r="6" spans="1:27">
      <c r="A6" s="6" t="s">
        <v>45</v>
      </c>
      <c r="B6" s="7"/>
      <c r="C6" s="7"/>
      <c r="D6" s="7"/>
      <c r="E6" s="7"/>
      <c r="F6" s="7"/>
      <c r="G6" s="7"/>
      <c r="H6" s="8"/>
      <c r="J6" s="11">
        <v>3</v>
      </c>
      <c r="K6" s="12" t="s">
        <v>91</v>
      </c>
      <c r="L6" s="13">
        <v>12</v>
      </c>
      <c r="M6" s="13">
        <v>1</v>
      </c>
      <c r="N6" s="13"/>
      <c r="O6" s="13"/>
      <c r="P6" s="13">
        <v>2</v>
      </c>
      <c r="Q6" s="13">
        <v>2</v>
      </c>
      <c r="R6" s="13"/>
      <c r="S6" s="13">
        <f>M6*6+N6*5+O6*4+P6*3+Q6*2+R6*1</f>
        <v>16</v>
      </c>
      <c r="T6" s="13">
        <f>L6+S6</f>
        <v>28</v>
      </c>
      <c r="U6" s="15">
        <v>10</v>
      </c>
      <c r="V6" s="31" t="s">
        <v>82</v>
      </c>
    </row>
    <row r="7" spans="1:27">
      <c r="A7" s="6" t="s">
        <v>249</v>
      </c>
      <c r="B7" s="7"/>
      <c r="C7" s="7"/>
      <c r="D7" s="7"/>
      <c r="E7" s="7"/>
      <c r="F7" s="7"/>
      <c r="G7" s="7"/>
      <c r="H7" s="8"/>
      <c r="J7" s="11">
        <v>4</v>
      </c>
      <c r="K7" s="19" t="s">
        <v>80</v>
      </c>
      <c r="L7" s="13">
        <v>22</v>
      </c>
      <c r="M7" s="13"/>
      <c r="N7" s="13"/>
      <c r="O7" s="13"/>
      <c r="P7" s="13"/>
      <c r="Q7" s="13"/>
      <c r="R7" s="13"/>
      <c r="S7" s="13">
        <f>M7*6+N7*5+O7*4+P7*3+Q7*2+R7*1</f>
        <v>0</v>
      </c>
      <c r="T7" s="13">
        <f>L7+S7</f>
        <v>22</v>
      </c>
      <c r="U7" s="15">
        <v>0</v>
      </c>
      <c r="V7" s="31" t="s">
        <v>82</v>
      </c>
    </row>
    <row r="8" spans="1:27" ht="17.25" thickBot="1">
      <c r="A8" s="20" t="s">
        <v>250</v>
      </c>
      <c r="B8" s="21"/>
      <c r="C8" s="21"/>
      <c r="D8" s="21"/>
      <c r="E8" s="21"/>
      <c r="F8" s="21"/>
      <c r="G8" s="21"/>
      <c r="H8" s="22"/>
      <c r="J8" s="11">
        <v>5</v>
      </c>
      <c r="K8" s="28" t="s">
        <v>106</v>
      </c>
      <c r="L8" s="13">
        <v>7</v>
      </c>
      <c r="M8" s="13"/>
      <c r="N8" s="13"/>
      <c r="O8" s="13">
        <v>1</v>
      </c>
      <c r="P8" s="13"/>
      <c r="Q8" s="13">
        <v>1</v>
      </c>
      <c r="R8" s="13"/>
      <c r="S8" s="13">
        <f>M8*6+N8*5+O8*4+P8*3+Q8*2+R8*1</f>
        <v>6</v>
      </c>
      <c r="T8" s="13">
        <f>L8+S8</f>
        <v>13</v>
      </c>
      <c r="U8" s="15">
        <v>10</v>
      </c>
      <c r="V8" s="31" t="s">
        <v>56</v>
      </c>
    </row>
    <row r="9" spans="1:27" ht="20.25" thickBot="1">
      <c r="A9" s="135" t="s">
        <v>281</v>
      </c>
      <c r="B9" s="135"/>
      <c r="C9" s="135"/>
      <c r="D9" s="135"/>
      <c r="E9" s="135"/>
      <c r="F9" s="135"/>
      <c r="G9" s="135"/>
      <c r="H9" s="135"/>
      <c r="J9" s="11">
        <v>6</v>
      </c>
      <c r="K9" s="12" t="s">
        <v>213</v>
      </c>
      <c r="L9" s="13">
        <v>12</v>
      </c>
      <c r="M9" s="13"/>
      <c r="N9" s="13"/>
      <c r="O9" s="13"/>
      <c r="P9" s="13"/>
      <c r="Q9" s="13"/>
      <c r="R9" s="13"/>
      <c r="S9" s="13">
        <f>M9*6+N9*5+O9*4+P9*3+Q9*2+R9*1</f>
        <v>0</v>
      </c>
      <c r="T9" s="13">
        <f>L9+S9</f>
        <v>12</v>
      </c>
      <c r="U9" s="15">
        <v>10</v>
      </c>
      <c r="V9" s="31" t="s">
        <v>56</v>
      </c>
    </row>
    <row r="10" spans="1:27">
      <c r="A10" s="23" t="s">
        <v>17</v>
      </c>
      <c r="B10" s="24" t="s">
        <v>18</v>
      </c>
      <c r="C10" s="25" t="s">
        <v>19</v>
      </c>
      <c r="D10" s="26" t="s">
        <v>20</v>
      </c>
      <c r="E10" s="23" t="s">
        <v>17</v>
      </c>
      <c r="F10" s="24" t="s">
        <v>18</v>
      </c>
      <c r="G10" s="25" t="s">
        <v>19</v>
      </c>
      <c r="H10" s="27" t="s">
        <v>20</v>
      </c>
      <c r="J10" s="11">
        <v>7</v>
      </c>
      <c r="K10" s="12" t="s">
        <v>122</v>
      </c>
      <c r="L10" s="13">
        <v>9</v>
      </c>
      <c r="M10" s="13"/>
      <c r="N10" s="13"/>
      <c r="O10" s="13"/>
      <c r="P10" s="13"/>
      <c r="Q10" s="13"/>
      <c r="R10" s="13">
        <v>1</v>
      </c>
      <c r="S10" s="13">
        <f t="shared" si="0"/>
        <v>1</v>
      </c>
      <c r="T10" s="13">
        <f t="shared" si="1"/>
        <v>10</v>
      </c>
      <c r="U10" s="15">
        <v>10</v>
      </c>
      <c r="V10" s="31" t="s">
        <v>56</v>
      </c>
    </row>
    <row r="11" spans="1:27" ht="16.5" customHeight="1">
      <c r="A11" s="29" t="s">
        <v>21</v>
      </c>
      <c r="B11" s="12" t="s">
        <v>91</v>
      </c>
      <c r="C11" s="30" t="s">
        <v>251</v>
      </c>
      <c r="D11" s="31" t="s">
        <v>82</v>
      </c>
      <c r="E11" s="29" t="s">
        <v>22</v>
      </c>
      <c r="F11" s="12"/>
      <c r="G11" s="30"/>
      <c r="H11" s="32"/>
      <c r="J11" s="11">
        <v>8</v>
      </c>
      <c r="K11" s="12" t="s">
        <v>110</v>
      </c>
      <c r="L11" s="13">
        <v>9</v>
      </c>
      <c r="M11" s="13"/>
      <c r="N11" s="13"/>
      <c r="O11" s="13"/>
      <c r="P11" s="13"/>
      <c r="Q11" s="13"/>
      <c r="R11" s="13">
        <v>1</v>
      </c>
      <c r="S11" s="13">
        <f>M11*6+N11*5+O11*4+P11*3+Q11*2+R11*1</f>
        <v>1</v>
      </c>
      <c r="T11" s="13">
        <f>L11+S11</f>
        <v>10</v>
      </c>
      <c r="U11" s="15">
        <v>10</v>
      </c>
      <c r="V11" s="32" t="s">
        <v>112</v>
      </c>
    </row>
    <row r="12" spans="1:27">
      <c r="A12" s="29" t="s">
        <v>23</v>
      </c>
      <c r="B12" s="12" t="s">
        <v>126</v>
      </c>
      <c r="C12" s="36" t="s">
        <v>252</v>
      </c>
      <c r="D12" s="35" t="s">
        <v>156</v>
      </c>
      <c r="E12" s="29" t="s">
        <v>22</v>
      </c>
      <c r="F12" s="12"/>
      <c r="G12" s="30"/>
      <c r="H12" s="32"/>
      <c r="J12" s="11">
        <v>9</v>
      </c>
      <c r="K12" s="13" t="s">
        <v>283</v>
      </c>
      <c r="L12" s="13"/>
      <c r="M12" s="13"/>
      <c r="N12" s="13"/>
      <c r="O12" s="13"/>
      <c r="P12" s="13"/>
      <c r="Q12" s="13">
        <v>1</v>
      </c>
      <c r="R12" s="13">
        <v>2</v>
      </c>
      <c r="S12" s="13">
        <f t="shared" ref="S12:S13" si="2">M12*6+N12*5+O12*4+P12*3+Q12*2+R12*1</f>
        <v>4</v>
      </c>
      <c r="T12" s="13">
        <f t="shared" ref="T12:T13" si="3">L12+S12</f>
        <v>4</v>
      </c>
      <c r="U12" s="15">
        <v>10</v>
      </c>
      <c r="V12" s="17" t="s">
        <v>284</v>
      </c>
    </row>
    <row r="13" spans="1:27" ht="33">
      <c r="A13" s="29" t="s">
        <v>24</v>
      </c>
      <c r="B13" s="12" t="s">
        <v>209</v>
      </c>
      <c r="C13" s="36" t="s">
        <v>253</v>
      </c>
      <c r="D13" s="31" t="s">
        <v>56</v>
      </c>
      <c r="E13" s="29" t="s">
        <v>22</v>
      </c>
      <c r="F13" s="12"/>
      <c r="G13" s="30"/>
      <c r="H13" s="32"/>
      <c r="J13" s="11">
        <v>10</v>
      </c>
      <c r="K13" s="34" t="s">
        <v>255</v>
      </c>
      <c r="L13" s="13"/>
      <c r="M13" s="13"/>
      <c r="N13" s="13"/>
      <c r="O13" s="13"/>
      <c r="P13" s="13">
        <v>1</v>
      </c>
      <c r="Q13" s="13"/>
      <c r="R13" s="13">
        <v>1</v>
      </c>
      <c r="S13" s="13">
        <f t="shared" si="2"/>
        <v>4</v>
      </c>
      <c r="T13" s="13">
        <f t="shared" si="3"/>
        <v>4</v>
      </c>
      <c r="U13" s="15">
        <v>7</v>
      </c>
      <c r="V13" s="17" t="s">
        <v>284</v>
      </c>
    </row>
    <row r="14" spans="1:27">
      <c r="A14" s="29" t="s">
        <v>25</v>
      </c>
      <c r="B14" s="12" t="s">
        <v>91</v>
      </c>
      <c r="C14" s="30" t="s">
        <v>254</v>
      </c>
      <c r="D14" s="31" t="s">
        <v>82</v>
      </c>
      <c r="E14" s="29" t="s">
        <v>22</v>
      </c>
      <c r="F14" s="12"/>
      <c r="G14" s="30"/>
      <c r="H14" s="32"/>
      <c r="J14" s="11">
        <v>11</v>
      </c>
      <c r="K14" s="12" t="s">
        <v>285</v>
      </c>
      <c r="L14" s="13"/>
      <c r="M14" s="13"/>
      <c r="N14" s="13"/>
      <c r="O14" s="13"/>
      <c r="P14" s="13"/>
      <c r="Q14" s="13"/>
      <c r="R14" s="13"/>
      <c r="S14" s="13"/>
      <c r="T14" s="13"/>
      <c r="U14" s="15">
        <v>10</v>
      </c>
      <c r="V14" s="17" t="s">
        <v>284</v>
      </c>
    </row>
    <row r="15" spans="1:27" ht="33">
      <c r="A15" s="29" t="s">
        <v>25</v>
      </c>
      <c r="B15" s="12" t="s">
        <v>255</v>
      </c>
      <c r="C15" s="30" t="s">
        <v>256</v>
      </c>
      <c r="D15" s="33" t="s">
        <v>257</v>
      </c>
      <c r="E15" s="29" t="s">
        <v>22</v>
      </c>
      <c r="F15" s="12"/>
      <c r="G15" s="30"/>
      <c r="H15" s="32"/>
      <c r="J15" s="11">
        <v>12</v>
      </c>
      <c r="K15" s="133" t="s">
        <v>286</v>
      </c>
      <c r="U15" s="134">
        <v>7</v>
      </c>
      <c r="V15" s="17" t="s">
        <v>284</v>
      </c>
      <c r="X15" s="70"/>
      <c r="Y15" s="71"/>
      <c r="Z15" s="70"/>
      <c r="AA15" s="71"/>
    </row>
    <row r="16" spans="1:27">
      <c r="A16" s="29" t="s">
        <v>25</v>
      </c>
      <c r="B16" s="12" t="s">
        <v>126</v>
      </c>
      <c r="C16" s="36" t="s">
        <v>258</v>
      </c>
      <c r="D16" s="35" t="s">
        <v>156</v>
      </c>
      <c r="E16" s="29" t="s">
        <v>22</v>
      </c>
      <c r="F16" s="12"/>
      <c r="G16" s="30"/>
      <c r="H16" s="32"/>
      <c r="J16" s="11">
        <v>13</v>
      </c>
      <c r="K16" s="13" t="s">
        <v>287</v>
      </c>
      <c r="L16" s="13"/>
      <c r="M16" s="13"/>
      <c r="N16" s="13"/>
      <c r="O16" s="13"/>
      <c r="P16" s="13"/>
      <c r="Q16" s="13"/>
      <c r="R16" s="13"/>
      <c r="S16" s="13"/>
      <c r="T16" s="13"/>
      <c r="U16" s="15">
        <v>10</v>
      </c>
      <c r="V16" s="17" t="s">
        <v>284</v>
      </c>
      <c r="X16" s="70"/>
      <c r="Y16" s="71"/>
      <c r="Z16" s="70"/>
      <c r="AA16" s="71"/>
    </row>
    <row r="17" spans="1:27">
      <c r="A17" s="29" t="s">
        <v>25</v>
      </c>
      <c r="B17" s="12" t="s">
        <v>91</v>
      </c>
      <c r="C17" s="30" t="s">
        <v>259</v>
      </c>
      <c r="D17" s="31" t="s">
        <v>82</v>
      </c>
      <c r="E17" s="29" t="s">
        <v>22</v>
      </c>
      <c r="F17" s="12"/>
      <c r="G17" s="36"/>
      <c r="H17" s="31"/>
      <c r="J17" s="11">
        <v>14</v>
      </c>
      <c r="K17" s="12" t="s">
        <v>288</v>
      </c>
      <c r="L17" s="13"/>
      <c r="M17" s="13"/>
      <c r="N17" s="13"/>
      <c r="O17" s="13"/>
      <c r="P17" s="13"/>
      <c r="Q17" s="13"/>
      <c r="R17" s="13"/>
      <c r="S17" s="13"/>
      <c r="T17" s="13"/>
      <c r="U17" s="15">
        <v>9</v>
      </c>
      <c r="V17" s="17" t="s">
        <v>284</v>
      </c>
      <c r="X17" s="70"/>
      <c r="Y17" s="71"/>
      <c r="Z17" s="70"/>
      <c r="AA17" s="71"/>
    </row>
    <row r="18" spans="1:27">
      <c r="A18" s="29" t="s">
        <v>25</v>
      </c>
      <c r="B18" s="12" t="s">
        <v>115</v>
      </c>
      <c r="C18" s="30" t="s">
        <v>260</v>
      </c>
      <c r="D18" s="31" t="s">
        <v>56</v>
      </c>
      <c r="E18" s="29" t="s">
        <v>22</v>
      </c>
      <c r="F18" s="12"/>
      <c r="G18" s="30"/>
      <c r="H18" s="3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  <c r="X18" s="70"/>
      <c r="Y18" s="71"/>
      <c r="Z18" s="70"/>
      <c r="AA18" s="72"/>
    </row>
    <row r="19" spans="1:27">
      <c r="A19" s="29" t="s">
        <v>26</v>
      </c>
      <c r="B19" s="12" t="s">
        <v>91</v>
      </c>
      <c r="C19" s="30" t="s">
        <v>261</v>
      </c>
      <c r="D19" s="31" t="s">
        <v>82</v>
      </c>
      <c r="E19" s="29" t="s">
        <v>22</v>
      </c>
      <c r="F19" s="12"/>
      <c r="G19" s="30"/>
      <c r="H19" s="31"/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  <c r="X19" s="70"/>
      <c r="Y19" s="71"/>
      <c r="Z19" s="70"/>
      <c r="AA19" s="71"/>
    </row>
    <row r="20" spans="1:27">
      <c r="A20" s="29" t="s">
        <v>26</v>
      </c>
      <c r="B20" s="12" t="s">
        <v>91</v>
      </c>
      <c r="C20" s="30" t="s">
        <v>266</v>
      </c>
      <c r="D20" s="31" t="s">
        <v>82</v>
      </c>
      <c r="E20" s="29" t="s">
        <v>22</v>
      </c>
      <c r="F20" s="12"/>
      <c r="G20" s="30"/>
      <c r="H20" s="31"/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  <c r="X20" s="70"/>
      <c r="Y20" s="71"/>
      <c r="Z20" s="70"/>
      <c r="AA20" s="71"/>
    </row>
    <row r="21" spans="1:27">
      <c r="A21" s="29" t="s">
        <v>26</v>
      </c>
      <c r="B21" s="12" t="s">
        <v>209</v>
      </c>
      <c r="C21" s="36" t="s">
        <v>264</v>
      </c>
      <c r="D21" s="31" t="s">
        <v>56</v>
      </c>
      <c r="E21" s="29" t="s">
        <v>22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  <c r="X21" s="70"/>
      <c r="Y21" s="71"/>
      <c r="Z21" s="70"/>
      <c r="AA21" s="72"/>
    </row>
    <row r="22" spans="1:27">
      <c r="A22" s="29" t="s">
        <v>26</v>
      </c>
      <c r="B22" s="12" t="s">
        <v>115</v>
      </c>
      <c r="C22" s="30" t="s">
        <v>265</v>
      </c>
      <c r="D22" s="31" t="s">
        <v>56</v>
      </c>
      <c r="E22" s="29" t="s">
        <v>22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  <c r="X22" s="70"/>
      <c r="Y22" s="71"/>
      <c r="Z22" s="70"/>
      <c r="AA22" s="71"/>
    </row>
    <row r="23" spans="1:27">
      <c r="A23" s="29" t="s">
        <v>26</v>
      </c>
      <c r="B23" s="12" t="s">
        <v>262</v>
      </c>
      <c r="C23" s="36" t="s">
        <v>263</v>
      </c>
      <c r="D23" s="33" t="s">
        <v>257</v>
      </c>
      <c r="E23" s="29" t="s">
        <v>22</v>
      </c>
      <c r="F23" s="12"/>
      <c r="G23" s="37"/>
      <c r="H23" s="31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  <c r="X23" s="70"/>
      <c r="Y23" s="71"/>
      <c r="Z23" s="70"/>
      <c r="AA23" s="71"/>
    </row>
    <row r="24" spans="1:27">
      <c r="A24" s="29" t="s">
        <v>22</v>
      </c>
      <c r="B24" s="12" t="s">
        <v>115</v>
      </c>
      <c r="C24" s="30" t="s">
        <v>267</v>
      </c>
      <c r="D24" s="31" t="s">
        <v>56</v>
      </c>
      <c r="E24" s="29" t="s">
        <v>22</v>
      </c>
      <c r="F24" s="12"/>
      <c r="G24" s="37"/>
      <c r="H24" s="31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  <c r="X24" s="70"/>
      <c r="Y24" s="71"/>
      <c r="Z24" s="70"/>
      <c r="AA24" s="71"/>
    </row>
    <row r="25" spans="1:27">
      <c r="A25" s="29" t="s">
        <v>22</v>
      </c>
      <c r="B25" s="12" t="s">
        <v>115</v>
      </c>
      <c r="C25" s="30" t="s">
        <v>268</v>
      </c>
      <c r="D25" s="31" t="s">
        <v>56</v>
      </c>
      <c r="E25" s="29" t="s">
        <v>22</v>
      </c>
      <c r="F25" s="28"/>
      <c r="G25" s="37"/>
      <c r="H25" s="17"/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  <c r="V25" s="17"/>
      <c r="X25" s="70"/>
      <c r="Y25" s="71"/>
      <c r="Z25" s="70"/>
      <c r="AA25" s="71"/>
    </row>
    <row r="26" spans="1:27">
      <c r="A26" s="29" t="s">
        <v>22</v>
      </c>
      <c r="B26" s="12" t="s">
        <v>115</v>
      </c>
      <c r="C26" s="30" t="s">
        <v>269</v>
      </c>
      <c r="D26" s="31" t="s">
        <v>56</v>
      </c>
      <c r="E26" s="29" t="s">
        <v>22</v>
      </c>
      <c r="F26" s="28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29" t="s">
        <v>22</v>
      </c>
      <c r="B27" s="12" t="s">
        <v>115</v>
      </c>
      <c r="C27" s="30" t="s">
        <v>270</v>
      </c>
      <c r="D27" s="31" t="s">
        <v>56</v>
      </c>
      <c r="E27" s="29" t="s">
        <v>22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29" t="s">
        <v>22</v>
      </c>
      <c r="B28" s="12" t="s">
        <v>115</v>
      </c>
      <c r="C28" s="30" t="s">
        <v>271</v>
      </c>
      <c r="D28" s="31" t="s">
        <v>56</v>
      </c>
      <c r="E28" s="29" t="s">
        <v>22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29" t="s">
        <v>22</v>
      </c>
      <c r="B29" s="12" t="s">
        <v>126</v>
      </c>
      <c r="C29" s="36" t="s">
        <v>272</v>
      </c>
      <c r="D29" s="35" t="s">
        <v>156</v>
      </c>
      <c r="E29" s="29" t="s">
        <v>22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29" t="s">
        <v>22</v>
      </c>
      <c r="B30" s="12" t="s">
        <v>126</v>
      </c>
      <c r="C30" s="36" t="s">
        <v>273</v>
      </c>
      <c r="D30" s="35" t="s">
        <v>156</v>
      </c>
      <c r="E30" s="29" t="s">
        <v>22</v>
      </c>
      <c r="F30" s="28"/>
      <c r="G30" s="37"/>
      <c r="H30" s="17"/>
      <c r="J30" s="11"/>
      <c r="K30" s="39" t="s">
        <v>27</v>
      </c>
      <c r="L30" s="13"/>
      <c r="M30" s="13">
        <f t="shared" ref="M30:R30" si="4">SUM(M4:M29)</f>
        <v>1</v>
      </c>
      <c r="N30" s="13">
        <f t="shared" si="4"/>
        <v>1</v>
      </c>
      <c r="O30" s="13">
        <f t="shared" si="4"/>
        <v>1</v>
      </c>
      <c r="P30" s="13">
        <f t="shared" si="4"/>
        <v>5</v>
      </c>
      <c r="Q30" s="13">
        <f t="shared" si="4"/>
        <v>5</v>
      </c>
      <c r="R30" s="13">
        <f t="shared" si="4"/>
        <v>12</v>
      </c>
      <c r="S30" s="13"/>
      <c r="T30" s="13"/>
      <c r="U30" s="15"/>
      <c r="V30" s="17"/>
      <c r="X30" s="70"/>
      <c r="Y30" s="71"/>
      <c r="Z30" s="70"/>
      <c r="AA30" s="71"/>
    </row>
    <row r="31" spans="1:27">
      <c r="A31" s="29" t="s">
        <v>22</v>
      </c>
      <c r="B31" s="12" t="s">
        <v>262</v>
      </c>
      <c r="C31" s="36" t="s">
        <v>274</v>
      </c>
      <c r="D31" s="33" t="s">
        <v>257</v>
      </c>
      <c r="E31" s="29" t="s">
        <v>22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29" t="s">
        <v>22</v>
      </c>
      <c r="B32" s="12" t="s">
        <v>262</v>
      </c>
      <c r="C32" s="36" t="s">
        <v>275</v>
      </c>
      <c r="D32" s="33" t="s">
        <v>257</v>
      </c>
      <c r="E32" s="29" t="s">
        <v>22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123</v>
      </c>
      <c r="V32" s="44"/>
      <c r="X32" s="70"/>
      <c r="Y32" s="71"/>
      <c r="Z32" s="70"/>
      <c r="AA32" s="71"/>
    </row>
    <row r="33" spans="1:27">
      <c r="A33" s="29" t="s">
        <v>22</v>
      </c>
      <c r="B33" s="12" t="s">
        <v>255</v>
      </c>
      <c r="C33" s="30" t="s">
        <v>276</v>
      </c>
      <c r="D33" s="33" t="s">
        <v>257</v>
      </c>
      <c r="E33" s="29" t="s">
        <v>22</v>
      </c>
      <c r="F33" s="28"/>
      <c r="G33" s="37"/>
      <c r="H33" s="17"/>
      <c r="Q33" t="s">
        <v>47</v>
      </c>
      <c r="R33" s="74">
        <f>SUM(M30:R30)</f>
        <v>25</v>
      </c>
      <c r="X33" s="70"/>
      <c r="Y33" s="71"/>
      <c r="Z33" s="70"/>
      <c r="AA33" s="72"/>
    </row>
    <row r="34" spans="1:27">
      <c r="A34" s="29" t="s">
        <v>22</v>
      </c>
      <c r="B34" s="12" t="s">
        <v>277</v>
      </c>
      <c r="C34" s="30" t="s">
        <v>278</v>
      </c>
      <c r="D34" s="33" t="s">
        <v>279</v>
      </c>
      <c r="E34" s="29" t="s">
        <v>22</v>
      </c>
      <c r="F34" s="28"/>
      <c r="G34" s="37"/>
      <c r="H34" s="17"/>
      <c r="X34" s="70"/>
      <c r="Y34" s="71"/>
      <c r="Z34" s="70"/>
      <c r="AA34" s="71"/>
    </row>
    <row r="35" spans="1:27" ht="17.25" thickBot="1">
      <c r="A35" s="50" t="s">
        <v>22</v>
      </c>
      <c r="B35" s="12" t="s">
        <v>122</v>
      </c>
      <c r="C35" s="30" t="s">
        <v>280</v>
      </c>
      <c r="D35" s="79" t="s">
        <v>108</v>
      </c>
      <c r="E35" s="50" t="s">
        <v>22</v>
      </c>
      <c r="F35" s="51"/>
      <c r="G35" s="52"/>
      <c r="H35" s="44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289</v>
      </c>
      <c r="X37" s="70"/>
      <c r="Y37" s="71"/>
      <c r="Z37" s="70"/>
      <c r="AA37" s="71"/>
    </row>
    <row r="38" spans="1:27">
      <c r="J38" s="63" t="s">
        <v>30</v>
      </c>
      <c r="X38" s="70"/>
      <c r="Y38" s="71"/>
      <c r="Z38" s="70"/>
      <c r="AA38" s="71"/>
    </row>
    <row r="39" spans="1:27">
      <c r="J39" t="s">
        <v>31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290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24:27">
      <c r="X49" s="70"/>
      <c r="Y49" s="71"/>
      <c r="Z49" s="70"/>
      <c r="AA49" s="71"/>
    </row>
    <row r="50" spans="24:27">
      <c r="X50" s="70"/>
      <c r="Y50" s="71"/>
      <c r="Z50" s="70"/>
      <c r="AA50" s="71"/>
    </row>
    <row r="51" spans="24:27">
      <c r="X51" s="70"/>
      <c r="Y51" s="71"/>
      <c r="Z51" s="70"/>
      <c r="AA51" s="71"/>
    </row>
    <row r="52" spans="24:27">
      <c r="X52" s="70"/>
      <c r="Y52" s="71"/>
      <c r="Z52" s="70"/>
      <c r="AA52" s="71"/>
    </row>
    <row r="53" spans="24:27">
      <c r="X53" s="70"/>
      <c r="Y53" s="71"/>
      <c r="Z53" s="70"/>
      <c r="AA53" s="71"/>
    </row>
    <row r="54" spans="24:27">
      <c r="X54" s="70"/>
      <c r="Y54" s="71"/>
      <c r="Z54" s="70"/>
      <c r="AA54" s="71"/>
    </row>
    <row r="55" spans="24:27">
      <c r="X55" s="70"/>
      <c r="Y55" s="71"/>
      <c r="Z55" s="70"/>
      <c r="AA55" s="71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6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75" zoomScaleNormal="75" zoomScalePageLayoutView="150" workbookViewId="0">
      <selection activeCell="O12" sqref="O12"/>
    </sheetView>
  </sheetViews>
  <sheetFormatPr defaultColWidth="8.875" defaultRowHeight="16.5"/>
  <cols>
    <col min="5" max="5" width="11.25" customWidth="1"/>
    <col min="8" max="8" width="10.5" customWidth="1"/>
  </cols>
  <sheetData>
    <row r="1" spans="3:10" ht="21" thickBot="1">
      <c r="C1" s="171" t="s">
        <v>292</v>
      </c>
      <c r="D1" s="2"/>
      <c r="E1" s="2"/>
      <c r="F1" s="2"/>
      <c r="G1" s="2"/>
      <c r="H1" s="2"/>
      <c r="I1" s="2"/>
      <c r="J1" s="2"/>
    </row>
    <row r="2" spans="3:10">
      <c r="C2" s="3" t="s">
        <v>293</v>
      </c>
      <c r="D2" s="4"/>
      <c r="E2" s="4"/>
      <c r="F2" s="4"/>
      <c r="G2" s="4"/>
      <c r="H2" s="4"/>
      <c r="I2" s="4"/>
      <c r="J2" s="5"/>
    </row>
    <row r="3" spans="3:10">
      <c r="C3" s="6" t="s">
        <v>44</v>
      </c>
      <c r="D3" s="7"/>
      <c r="E3" s="7"/>
      <c r="F3" s="7"/>
      <c r="G3" s="7"/>
      <c r="H3" s="7"/>
      <c r="I3" s="7"/>
      <c r="J3" s="8"/>
    </row>
    <row r="4" spans="3:10">
      <c r="C4" s="6" t="s">
        <v>294</v>
      </c>
      <c r="D4" s="7"/>
      <c r="E4" s="7"/>
      <c r="F4" s="7"/>
      <c r="G4" s="7"/>
      <c r="H4" s="7"/>
      <c r="I4" s="7"/>
      <c r="J4" s="8"/>
    </row>
    <row r="5" spans="3:10">
      <c r="C5" s="6" t="s">
        <v>15</v>
      </c>
      <c r="D5" s="7"/>
      <c r="E5" s="7"/>
      <c r="F5" s="7"/>
      <c r="G5" s="7"/>
      <c r="H5" s="7"/>
      <c r="I5" s="7"/>
      <c r="J5" s="8"/>
    </row>
    <row r="6" spans="3:10">
      <c r="C6" s="6" t="s">
        <v>45</v>
      </c>
      <c r="D6" s="7"/>
      <c r="E6" s="7"/>
      <c r="F6" s="7"/>
      <c r="G6" s="7"/>
      <c r="H6" s="7"/>
      <c r="I6" s="7"/>
      <c r="J6" s="8"/>
    </row>
    <row r="7" spans="3:10">
      <c r="C7" s="6" t="s">
        <v>304</v>
      </c>
      <c r="D7" s="7"/>
      <c r="E7" s="7"/>
      <c r="F7" s="7"/>
      <c r="G7" s="7"/>
      <c r="H7" s="7"/>
      <c r="I7" s="7"/>
      <c r="J7" s="8"/>
    </row>
    <row r="8" spans="3:10" ht="17.25" thickBot="1">
      <c r="C8" s="20" t="s">
        <v>295</v>
      </c>
      <c r="D8" s="21"/>
      <c r="E8" s="21"/>
      <c r="F8" s="21"/>
      <c r="G8" s="21"/>
      <c r="H8" s="21"/>
      <c r="I8" s="21"/>
      <c r="J8" s="22"/>
    </row>
    <row r="9" spans="3:10" ht="20.25" thickBot="1">
      <c r="C9" s="135" t="s">
        <v>296</v>
      </c>
      <c r="D9" s="135"/>
      <c r="E9" s="135"/>
      <c r="F9" s="135"/>
      <c r="G9" s="135"/>
      <c r="H9" s="135"/>
      <c r="I9" s="135"/>
      <c r="J9" s="135"/>
    </row>
    <row r="10" spans="3:10" ht="17.25" thickBot="1">
      <c r="C10" s="155" t="s">
        <v>17</v>
      </c>
      <c r="D10" s="156" t="s">
        <v>18</v>
      </c>
      <c r="E10" s="157" t="s">
        <v>19</v>
      </c>
      <c r="F10" s="158" t="s">
        <v>20</v>
      </c>
      <c r="G10" s="155" t="s">
        <v>17</v>
      </c>
      <c r="H10" s="156" t="s">
        <v>18</v>
      </c>
      <c r="I10" s="157" t="s">
        <v>19</v>
      </c>
      <c r="J10" s="159" t="s">
        <v>20</v>
      </c>
    </row>
    <row r="11" spans="3:10">
      <c r="C11" s="151" t="s">
        <v>21</v>
      </c>
      <c r="D11" s="152" t="s">
        <v>209</v>
      </c>
      <c r="E11" s="153" t="s">
        <v>297</v>
      </c>
      <c r="F11" s="154" t="s">
        <v>56</v>
      </c>
      <c r="G11" s="151" t="s">
        <v>22</v>
      </c>
      <c r="H11" s="152" t="s">
        <v>213</v>
      </c>
      <c r="I11" s="93" t="s">
        <v>312</v>
      </c>
      <c r="J11" s="154" t="s">
        <v>56</v>
      </c>
    </row>
    <row r="12" spans="3:10">
      <c r="C12" s="29" t="s">
        <v>23</v>
      </c>
      <c r="D12" s="12" t="s">
        <v>115</v>
      </c>
      <c r="E12" s="30" t="s">
        <v>298</v>
      </c>
      <c r="F12" s="31" t="s">
        <v>56</v>
      </c>
      <c r="G12" s="29" t="s">
        <v>22</v>
      </c>
      <c r="H12" s="12" t="s">
        <v>122</v>
      </c>
      <c r="I12" s="36" t="s">
        <v>313</v>
      </c>
      <c r="J12" s="31" t="s">
        <v>56</v>
      </c>
    </row>
    <row r="13" spans="3:10">
      <c r="C13" s="29" t="s">
        <v>24</v>
      </c>
      <c r="D13" s="12" t="s">
        <v>299</v>
      </c>
      <c r="E13" s="30" t="s">
        <v>300</v>
      </c>
      <c r="F13" s="33" t="s">
        <v>257</v>
      </c>
      <c r="G13" s="29" t="s">
        <v>22</v>
      </c>
      <c r="H13" s="19" t="s">
        <v>305</v>
      </c>
      <c r="I13" s="30" t="s">
        <v>314</v>
      </c>
      <c r="J13" s="32" t="s">
        <v>257</v>
      </c>
    </row>
    <row r="14" spans="3:10">
      <c r="C14" s="29" t="s">
        <v>25</v>
      </c>
      <c r="D14" s="12" t="s">
        <v>299</v>
      </c>
      <c r="E14" s="73" t="s">
        <v>301</v>
      </c>
      <c r="F14" s="33" t="s">
        <v>257</v>
      </c>
      <c r="G14" s="29" t="s">
        <v>22</v>
      </c>
      <c r="H14" s="19" t="s">
        <v>305</v>
      </c>
      <c r="I14" s="30" t="s">
        <v>315</v>
      </c>
      <c r="J14" s="32" t="s">
        <v>257</v>
      </c>
    </row>
    <row r="15" spans="3:10">
      <c r="C15" s="29" t="s">
        <v>25</v>
      </c>
      <c r="D15" s="12" t="s">
        <v>126</v>
      </c>
      <c r="E15" s="36" t="s">
        <v>302</v>
      </c>
      <c r="F15" s="35" t="s">
        <v>156</v>
      </c>
      <c r="G15" s="29" t="s">
        <v>22</v>
      </c>
      <c r="H15" s="12" t="s">
        <v>126</v>
      </c>
      <c r="I15" s="30" t="s">
        <v>316</v>
      </c>
      <c r="J15" s="31" t="s">
        <v>156</v>
      </c>
    </row>
    <row r="16" spans="3:10">
      <c r="C16" s="29" t="s">
        <v>25</v>
      </c>
      <c r="D16" s="12" t="s">
        <v>126</v>
      </c>
      <c r="E16" s="36" t="s">
        <v>303</v>
      </c>
      <c r="F16" s="35" t="s">
        <v>156</v>
      </c>
      <c r="G16" s="29" t="s">
        <v>22</v>
      </c>
      <c r="H16" s="12" t="s">
        <v>91</v>
      </c>
      <c r="I16" s="30" t="s">
        <v>317</v>
      </c>
      <c r="J16" s="31" t="s">
        <v>82</v>
      </c>
    </row>
    <row r="17" spans="1:13">
      <c r="C17" s="29" t="s">
        <v>26</v>
      </c>
      <c r="D17" s="19" t="s">
        <v>305</v>
      </c>
      <c r="E17" s="36" t="s">
        <v>310</v>
      </c>
      <c r="F17" s="33" t="s">
        <v>257</v>
      </c>
      <c r="G17" s="29" t="s">
        <v>22</v>
      </c>
      <c r="H17" s="12" t="s">
        <v>91</v>
      </c>
      <c r="I17" s="30" t="s">
        <v>318</v>
      </c>
      <c r="J17" s="31" t="s">
        <v>82</v>
      </c>
    </row>
    <row r="18" spans="1:13">
      <c r="C18" s="29" t="s">
        <v>26</v>
      </c>
      <c r="D18" s="12" t="s">
        <v>299</v>
      </c>
      <c r="E18" s="36" t="s">
        <v>309</v>
      </c>
      <c r="F18" s="33" t="s">
        <v>257</v>
      </c>
      <c r="G18" s="29" t="s">
        <v>22</v>
      </c>
      <c r="H18" s="19" t="s">
        <v>306</v>
      </c>
      <c r="I18" s="30" t="s">
        <v>319</v>
      </c>
      <c r="J18" s="32" t="s">
        <v>257</v>
      </c>
    </row>
    <row r="19" spans="1:13" ht="15.75" customHeight="1">
      <c r="C19" s="29" t="s">
        <v>26</v>
      </c>
      <c r="D19" s="19" t="s">
        <v>306</v>
      </c>
      <c r="E19" s="120" t="s">
        <v>308</v>
      </c>
      <c r="F19" s="33" t="s">
        <v>257</v>
      </c>
      <c r="G19" s="29" t="s">
        <v>22</v>
      </c>
      <c r="H19" s="12" t="s">
        <v>115</v>
      </c>
      <c r="I19" s="30" t="s">
        <v>320</v>
      </c>
      <c r="J19" s="31" t="s">
        <v>56</v>
      </c>
    </row>
    <row r="20" spans="1:13">
      <c r="C20" s="29" t="s">
        <v>26</v>
      </c>
      <c r="D20" s="12" t="s">
        <v>115</v>
      </c>
      <c r="E20" s="36" t="s">
        <v>307</v>
      </c>
      <c r="F20" s="31" t="s">
        <v>56</v>
      </c>
      <c r="G20" s="29" t="s">
        <v>22</v>
      </c>
      <c r="H20" s="12" t="s">
        <v>209</v>
      </c>
      <c r="I20" s="30" t="s">
        <v>321</v>
      </c>
      <c r="J20" s="31" t="s">
        <v>56</v>
      </c>
    </row>
    <row r="21" spans="1:13" ht="17.25" thickBot="1">
      <c r="C21" s="50" t="s">
        <v>26</v>
      </c>
      <c r="D21" s="150" t="s">
        <v>122</v>
      </c>
      <c r="E21" s="85" t="s">
        <v>311</v>
      </c>
      <c r="F21" s="88" t="s">
        <v>56</v>
      </c>
      <c r="G21" s="50" t="s">
        <v>22</v>
      </c>
      <c r="H21" s="150"/>
      <c r="I21" s="85"/>
      <c r="J21" s="88"/>
    </row>
    <row r="22" spans="1:13">
      <c r="E22" s="149" t="s">
        <v>328</v>
      </c>
      <c r="F22" s="146"/>
      <c r="G22" s="147"/>
      <c r="H22" s="148"/>
    </row>
    <row r="23" spans="1:13" ht="21" thickBot="1">
      <c r="A23" s="172" t="s">
        <v>322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 ht="16.5" customHeight="1">
      <c r="A24" s="169" t="s">
        <v>0</v>
      </c>
      <c r="B24" s="164" t="s">
        <v>1</v>
      </c>
      <c r="C24" s="164" t="s">
        <v>2</v>
      </c>
      <c r="D24" s="166" t="s">
        <v>3</v>
      </c>
      <c r="E24" s="167"/>
      <c r="F24" s="167"/>
      <c r="G24" s="167"/>
      <c r="H24" s="167"/>
      <c r="I24" s="168"/>
      <c r="J24" s="164" t="s">
        <v>4</v>
      </c>
      <c r="K24" s="164" t="s">
        <v>5</v>
      </c>
      <c r="L24" s="162" t="s">
        <v>6</v>
      </c>
      <c r="M24" s="160" t="s">
        <v>7</v>
      </c>
    </row>
    <row r="25" spans="1:13">
      <c r="A25" s="170"/>
      <c r="B25" s="165"/>
      <c r="C25" s="165"/>
      <c r="D25" s="9" t="s">
        <v>8</v>
      </c>
      <c r="E25" s="9" t="s">
        <v>9</v>
      </c>
      <c r="F25" s="9" t="s">
        <v>10</v>
      </c>
      <c r="G25" s="10" t="s">
        <v>11</v>
      </c>
      <c r="H25" s="9" t="s">
        <v>12</v>
      </c>
      <c r="I25" s="9" t="s">
        <v>13</v>
      </c>
      <c r="J25" s="165"/>
      <c r="K25" s="165"/>
      <c r="L25" s="163"/>
      <c r="M25" s="161"/>
    </row>
    <row r="26" spans="1:13">
      <c r="A26" s="11">
        <v>1</v>
      </c>
      <c r="B26" s="12" t="s">
        <v>126</v>
      </c>
      <c r="C26" s="13">
        <v>43</v>
      </c>
      <c r="D26" s="14"/>
      <c r="E26" s="14"/>
      <c r="F26" s="14"/>
      <c r="G26" s="14">
        <v>2</v>
      </c>
      <c r="H26" s="13"/>
      <c r="I26" s="14">
        <v>1</v>
      </c>
      <c r="J26" s="13">
        <f t="shared" ref="J26:J43" si="0">D26*6+E26*5+F26*4+G26*3+H26*2+I26*1</f>
        <v>7</v>
      </c>
      <c r="K26" s="13">
        <f t="shared" ref="K26:K43" si="1">C26+J26</f>
        <v>50</v>
      </c>
      <c r="L26" s="15">
        <v>10</v>
      </c>
      <c r="M26" s="16"/>
    </row>
    <row r="27" spans="1:13">
      <c r="A27" s="11">
        <v>2</v>
      </c>
      <c r="B27" s="12" t="s">
        <v>83</v>
      </c>
      <c r="C27" s="13">
        <v>32</v>
      </c>
      <c r="D27" s="13"/>
      <c r="E27" s="13">
        <v>1</v>
      </c>
      <c r="F27" s="13"/>
      <c r="G27" s="13"/>
      <c r="H27" s="13">
        <v>1</v>
      </c>
      <c r="I27" s="13">
        <v>1</v>
      </c>
      <c r="J27" s="13">
        <f t="shared" si="0"/>
        <v>8</v>
      </c>
      <c r="K27" s="13">
        <f t="shared" si="1"/>
        <v>40</v>
      </c>
      <c r="L27" s="15">
        <v>10</v>
      </c>
      <c r="M27" s="17"/>
    </row>
    <row r="28" spans="1:13">
      <c r="A28" s="11">
        <v>3</v>
      </c>
      <c r="B28" s="12" t="s">
        <v>91</v>
      </c>
      <c r="C28" s="13">
        <v>28</v>
      </c>
      <c r="D28" s="13"/>
      <c r="E28" s="13"/>
      <c r="F28" s="13"/>
      <c r="G28" s="13"/>
      <c r="H28" s="13"/>
      <c r="I28" s="13">
        <v>2</v>
      </c>
      <c r="J28" s="13">
        <f t="shared" si="0"/>
        <v>2</v>
      </c>
      <c r="K28" s="13">
        <f t="shared" si="1"/>
        <v>30</v>
      </c>
      <c r="L28" s="15">
        <v>10</v>
      </c>
      <c r="M28" s="18"/>
    </row>
    <row r="29" spans="1:13">
      <c r="A29" s="11">
        <v>4</v>
      </c>
      <c r="B29" s="19" t="s">
        <v>80</v>
      </c>
      <c r="C29" s="13">
        <v>22</v>
      </c>
      <c r="D29" s="13"/>
      <c r="E29" s="13"/>
      <c r="F29" s="13"/>
      <c r="G29" s="13"/>
      <c r="H29" s="13"/>
      <c r="I29" s="13"/>
      <c r="J29" s="13">
        <f t="shared" si="0"/>
        <v>0</v>
      </c>
      <c r="K29" s="13">
        <f t="shared" si="1"/>
        <v>22</v>
      </c>
      <c r="L29" s="15"/>
      <c r="M29" s="18"/>
    </row>
    <row r="30" spans="1:13">
      <c r="A30" s="11">
        <v>5</v>
      </c>
      <c r="B30" s="28" t="s">
        <v>106</v>
      </c>
      <c r="C30" s="13">
        <v>13</v>
      </c>
      <c r="D30" s="13">
        <v>1</v>
      </c>
      <c r="E30" s="13"/>
      <c r="F30" s="13"/>
      <c r="G30" s="13"/>
      <c r="H30" s="13"/>
      <c r="I30" s="13">
        <v>1</v>
      </c>
      <c r="J30" s="13">
        <f t="shared" si="0"/>
        <v>7</v>
      </c>
      <c r="K30" s="13">
        <f t="shared" si="1"/>
        <v>20</v>
      </c>
      <c r="L30" s="15">
        <v>10</v>
      </c>
      <c r="M30" s="17"/>
    </row>
    <row r="31" spans="1:13">
      <c r="A31" s="11">
        <v>6</v>
      </c>
      <c r="B31" s="12" t="s">
        <v>213</v>
      </c>
      <c r="C31" s="13">
        <v>12</v>
      </c>
      <c r="D31" s="13"/>
      <c r="E31" s="13"/>
      <c r="F31" s="13"/>
      <c r="G31" s="13"/>
      <c r="H31" s="13"/>
      <c r="I31" s="13">
        <v>1</v>
      </c>
      <c r="J31" s="13">
        <f t="shared" si="0"/>
        <v>1</v>
      </c>
      <c r="K31" s="13">
        <f t="shared" si="1"/>
        <v>13</v>
      </c>
      <c r="L31" s="15">
        <v>10</v>
      </c>
      <c r="M31" s="17"/>
    </row>
    <row r="32" spans="1:13">
      <c r="A32" s="11">
        <v>7</v>
      </c>
      <c r="B32" s="12" t="s">
        <v>122</v>
      </c>
      <c r="C32" s="13">
        <v>10</v>
      </c>
      <c r="D32" s="13"/>
      <c r="E32" s="13"/>
      <c r="F32" s="13"/>
      <c r="G32" s="13"/>
      <c r="H32" s="13">
        <v>1</v>
      </c>
      <c r="I32" s="13">
        <v>1</v>
      </c>
      <c r="J32" s="13">
        <f t="shared" si="0"/>
        <v>3</v>
      </c>
      <c r="K32" s="13">
        <f t="shared" si="1"/>
        <v>13</v>
      </c>
      <c r="L32" s="15">
        <v>10</v>
      </c>
      <c r="M32" s="17"/>
    </row>
    <row r="33" spans="1:18" ht="16.5" customHeight="1">
      <c r="A33" s="11">
        <v>8</v>
      </c>
      <c r="B33" s="12" t="s">
        <v>110</v>
      </c>
      <c r="C33" s="13">
        <v>10</v>
      </c>
      <c r="D33" s="13"/>
      <c r="E33" s="13"/>
      <c r="F33" s="13"/>
      <c r="G33" s="13"/>
      <c r="H33" s="13"/>
      <c r="I33" s="13"/>
      <c r="J33" s="13">
        <f t="shared" si="0"/>
        <v>0</v>
      </c>
      <c r="K33" s="13">
        <f t="shared" si="1"/>
        <v>10</v>
      </c>
      <c r="L33" s="15">
        <v>6</v>
      </c>
      <c r="M33" s="17"/>
    </row>
    <row r="34" spans="1:18">
      <c r="A34" s="11">
        <v>9</v>
      </c>
      <c r="B34" s="13" t="s">
        <v>323</v>
      </c>
      <c r="C34" s="13"/>
      <c r="D34" s="13"/>
      <c r="E34" s="13"/>
      <c r="F34" s="13">
        <v>1</v>
      </c>
      <c r="G34" s="13">
        <v>1</v>
      </c>
      <c r="H34" s="13">
        <v>1</v>
      </c>
      <c r="I34" s="13"/>
      <c r="J34" s="13">
        <f t="shared" si="0"/>
        <v>9</v>
      </c>
      <c r="K34" s="13">
        <f t="shared" si="1"/>
        <v>9</v>
      </c>
      <c r="L34" s="15">
        <v>5</v>
      </c>
      <c r="M34" s="17"/>
    </row>
    <row r="35" spans="1:18">
      <c r="A35" s="11">
        <v>10</v>
      </c>
      <c r="B35" s="34" t="s">
        <v>255</v>
      </c>
      <c r="C35" s="13">
        <v>4</v>
      </c>
      <c r="D35" s="13"/>
      <c r="E35" s="13"/>
      <c r="F35" s="13"/>
      <c r="G35" s="13"/>
      <c r="H35" s="13">
        <v>1</v>
      </c>
      <c r="I35" s="13">
        <v>2</v>
      </c>
      <c r="J35" s="13">
        <f t="shared" si="0"/>
        <v>4</v>
      </c>
      <c r="K35" s="13">
        <f t="shared" si="1"/>
        <v>8</v>
      </c>
      <c r="L35" s="15">
        <v>10</v>
      </c>
      <c r="M35" s="31"/>
    </row>
    <row r="36" spans="1:18">
      <c r="A36" s="11">
        <v>11</v>
      </c>
      <c r="B36" s="13" t="s">
        <v>262</v>
      </c>
      <c r="C36" s="13">
        <v>4</v>
      </c>
      <c r="D36" s="13"/>
      <c r="E36" s="13"/>
      <c r="F36" s="13"/>
      <c r="G36" s="13"/>
      <c r="H36" s="13">
        <v>1</v>
      </c>
      <c r="I36" s="13">
        <v>1</v>
      </c>
      <c r="J36" s="13">
        <f t="shared" si="0"/>
        <v>3</v>
      </c>
      <c r="K36" s="13">
        <f t="shared" si="1"/>
        <v>7</v>
      </c>
      <c r="L36" s="15">
        <v>10</v>
      </c>
      <c r="M36" s="31"/>
    </row>
    <row r="37" spans="1:18">
      <c r="A37" s="11">
        <v>12</v>
      </c>
      <c r="B37" s="12" t="s">
        <v>285</v>
      </c>
      <c r="C37" s="13"/>
      <c r="D37" s="13"/>
      <c r="E37" s="13"/>
      <c r="F37" s="13"/>
      <c r="G37" s="13"/>
      <c r="H37" s="13"/>
      <c r="I37" s="13"/>
      <c r="J37" s="13">
        <f t="shared" si="0"/>
        <v>0</v>
      </c>
      <c r="K37" s="13">
        <f t="shared" si="1"/>
        <v>0</v>
      </c>
      <c r="L37" s="15"/>
      <c r="M37" s="17"/>
      <c r="O37" s="70"/>
      <c r="P37" s="71"/>
      <c r="Q37" s="70"/>
      <c r="R37" s="71"/>
    </row>
    <row r="38" spans="1:18">
      <c r="A38" s="11">
        <v>13</v>
      </c>
      <c r="B38" s="133" t="s">
        <v>286</v>
      </c>
      <c r="C38" s="13"/>
      <c r="D38" s="13"/>
      <c r="E38" s="13"/>
      <c r="F38" s="13"/>
      <c r="G38" s="13"/>
      <c r="H38" s="13"/>
      <c r="I38" s="13"/>
      <c r="J38" s="13">
        <f t="shared" si="0"/>
        <v>0</v>
      </c>
      <c r="K38" s="13">
        <f t="shared" si="1"/>
        <v>0</v>
      </c>
      <c r="L38" s="15">
        <v>10</v>
      </c>
      <c r="M38" s="31"/>
      <c r="O38" s="70"/>
      <c r="P38" s="71"/>
      <c r="Q38" s="70"/>
      <c r="R38" s="71"/>
    </row>
    <row r="39" spans="1:18">
      <c r="A39" s="11">
        <v>14</v>
      </c>
      <c r="B39" s="13" t="s">
        <v>287</v>
      </c>
      <c r="C39" s="13"/>
      <c r="D39" s="13"/>
      <c r="E39" s="13"/>
      <c r="F39" s="13"/>
      <c r="G39" s="13"/>
      <c r="H39" s="13"/>
      <c r="I39" s="13"/>
      <c r="J39" s="13">
        <f t="shared" si="0"/>
        <v>0</v>
      </c>
      <c r="K39" s="13">
        <f t="shared" si="1"/>
        <v>0</v>
      </c>
      <c r="L39" s="15"/>
      <c r="M39" s="17"/>
      <c r="O39" s="70"/>
      <c r="P39" s="71"/>
      <c r="Q39" s="70"/>
      <c r="R39" s="71"/>
    </row>
    <row r="40" spans="1:18">
      <c r="A40" s="11">
        <v>15</v>
      </c>
      <c r="B40" s="12" t="s">
        <v>288</v>
      </c>
      <c r="C40" s="13"/>
      <c r="D40" s="13"/>
      <c r="E40" s="13"/>
      <c r="F40" s="13"/>
      <c r="G40" s="13"/>
      <c r="H40" s="13"/>
      <c r="I40" s="13"/>
      <c r="J40" s="13">
        <f t="shared" si="0"/>
        <v>0</v>
      </c>
      <c r="K40" s="13">
        <f t="shared" si="1"/>
        <v>0</v>
      </c>
      <c r="L40" s="15">
        <v>5</v>
      </c>
      <c r="M40" s="17"/>
      <c r="O40" s="70"/>
      <c r="P40" s="71"/>
      <c r="Q40" s="70"/>
      <c r="R40" s="72"/>
    </row>
    <row r="41" spans="1:18" ht="16.5" customHeight="1">
      <c r="A41" s="11">
        <v>16</v>
      </c>
      <c r="B41" s="13"/>
      <c r="C41" s="13"/>
      <c r="D41" s="13"/>
      <c r="E41" s="13"/>
      <c r="F41" s="13"/>
      <c r="G41" s="13"/>
      <c r="H41" s="13"/>
      <c r="I41" s="13"/>
      <c r="J41" s="13">
        <f t="shared" si="0"/>
        <v>0</v>
      </c>
      <c r="K41" s="13">
        <f t="shared" si="1"/>
        <v>0</v>
      </c>
      <c r="L41" s="15"/>
      <c r="M41" s="17"/>
      <c r="O41" s="70"/>
      <c r="P41" s="71"/>
      <c r="Q41" s="70"/>
      <c r="R41" s="71"/>
    </row>
    <row r="42" spans="1:18">
      <c r="A42" s="11"/>
      <c r="B42" s="39" t="s">
        <v>27</v>
      </c>
      <c r="C42" s="13"/>
      <c r="D42" s="13">
        <f ca="1">SUM(D26:D44)</f>
        <v>50</v>
      </c>
      <c r="E42" s="13">
        <f ca="1">SUM(E26:E44)</f>
        <v>1</v>
      </c>
      <c r="F42" s="13">
        <f ca="1">SUM(F26:F44)</f>
        <v>49</v>
      </c>
      <c r="G42" s="13">
        <f ca="1">SUM(G26:G44)</f>
        <v>3</v>
      </c>
      <c r="H42" s="13">
        <f ca="1">SUM(H26:H44)</f>
        <v>44</v>
      </c>
      <c r="I42" s="13">
        <f ca="1">SUM(I26:I44)</f>
        <v>10</v>
      </c>
      <c r="J42" s="13"/>
      <c r="K42" s="13"/>
      <c r="L42" s="15"/>
      <c r="M42" s="17"/>
      <c r="O42" s="70"/>
      <c r="P42" s="71"/>
      <c r="Q42" s="70"/>
      <c r="R42" s="71"/>
    </row>
    <row r="43" spans="1:18" ht="17.25" thickBo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2" t="s">
        <v>28</v>
      </c>
      <c r="L43" s="43">
        <f ca="1">SUM(L26:L44)</f>
        <v>0</v>
      </c>
      <c r="M43" s="44"/>
      <c r="O43" s="70"/>
      <c r="P43" s="71"/>
      <c r="Q43" s="70"/>
      <c r="R43" s="72"/>
    </row>
    <row r="44" spans="1:18">
      <c r="H44" t="s">
        <v>47</v>
      </c>
      <c r="I44" s="74">
        <f ca="1">SUM(D42:I42)</f>
        <v>21</v>
      </c>
      <c r="O44" s="70"/>
      <c r="P44" s="71"/>
      <c r="Q44" s="70"/>
      <c r="R44" s="71"/>
    </row>
    <row r="45" spans="1:18">
      <c r="A45" s="53" t="s">
        <v>29</v>
      </c>
      <c r="O45" s="70"/>
      <c r="P45" s="71"/>
      <c r="Q45" s="70"/>
      <c r="R45" s="71"/>
    </row>
    <row r="46" spans="1:18">
      <c r="A46" s="53" t="s">
        <v>324</v>
      </c>
      <c r="O46" s="70"/>
      <c r="P46" s="71"/>
      <c r="Q46" s="70"/>
      <c r="R46" s="71"/>
    </row>
    <row r="47" spans="1:18">
      <c r="A47" s="63" t="s">
        <v>48</v>
      </c>
      <c r="O47" s="70"/>
      <c r="P47" s="71"/>
      <c r="Q47" s="70"/>
      <c r="R47" s="71"/>
    </row>
    <row r="48" spans="1:18">
      <c r="A48" t="s">
        <v>327</v>
      </c>
      <c r="O48" s="70"/>
      <c r="P48" s="71"/>
      <c r="Q48" s="70"/>
      <c r="R48" s="71"/>
    </row>
    <row r="49" spans="1:18">
      <c r="A49" s="53" t="s">
        <v>32</v>
      </c>
      <c r="O49" s="70"/>
      <c r="P49" s="71"/>
      <c r="Q49" s="70"/>
      <c r="R49" s="71"/>
    </row>
    <row r="50" spans="1:18">
      <c r="A50" s="68" t="s">
        <v>325</v>
      </c>
      <c r="O50" s="70"/>
      <c r="P50" s="71"/>
      <c r="Q50" s="70"/>
      <c r="R50" s="71"/>
    </row>
    <row r="51" spans="1:18">
      <c r="A51" s="53" t="s">
        <v>46</v>
      </c>
      <c r="O51" s="70"/>
      <c r="P51" s="71"/>
      <c r="Q51" s="70"/>
      <c r="R51" s="72"/>
    </row>
    <row r="52" spans="1:18">
      <c r="O52" s="70"/>
      <c r="P52" s="71"/>
      <c r="Q52" s="70"/>
      <c r="R52" s="72"/>
    </row>
    <row r="53" spans="1:18">
      <c r="O53" s="70"/>
      <c r="P53" s="71"/>
      <c r="Q53" s="70"/>
      <c r="R53" s="71"/>
    </row>
    <row r="54" spans="1:18">
      <c r="O54" s="70"/>
      <c r="P54" s="71"/>
      <c r="Q54" s="70"/>
      <c r="R54" s="71"/>
    </row>
    <row r="55" spans="1:18">
      <c r="O55" s="70"/>
      <c r="P55" s="71"/>
      <c r="Q55" s="70"/>
      <c r="R55" s="71"/>
    </row>
    <row r="56" spans="1:18">
      <c r="O56" s="70"/>
      <c r="P56" s="71"/>
      <c r="Q56" s="70"/>
      <c r="R56" s="71"/>
    </row>
    <row r="57" spans="1:18">
      <c r="O57" s="70"/>
      <c r="P57" s="71"/>
      <c r="Q57" s="70"/>
      <c r="R57" s="71"/>
    </row>
    <row r="58" spans="1:18">
      <c r="O58" s="70"/>
      <c r="P58" s="71"/>
      <c r="Q58" s="70"/>
      <c r="R58" s="71"/>
    </row>
    <row r="59" spans="1:18">
      <c r="O59" s="70"/>
      <c r="P59" s="71"/>
      <c r="Q59" s="70"/>
      <c r="R59" s="71"/>
    </row>
    <row r="60" spans="1:18">
      <c r="C60" s="74"/>
      <c r="D60" s="74"/>
      <c r="E60" s="74"/>
      <c r="F60" s="74"/>
      <c r="O60" s="70"/>
      <c r="P60" s="71"/>
      <c r="Q60" s="70"/>
      <c r="R60" s="71"/>
    </row>
    <row r="61" spans="1:18">
      <c r="D61" s="74"/>
      <c r="E61" s="74"/>
      <c r="O61" s="70"/>
      <c r="P61" s="71"/>
      <c r="Q61" s="70"/>
      <c r="R61" s="71"/>
    </row>
    <row r="62" spans="1:18">
      <c r="D62" s="74"/>
      <c r="E62" s="74"/>
      <c r="O62" s="70"/>
      <c r="P62" s="71"/>
      <c r="Q62" s="70"/>
      <c r="R62" s="71"/>
    </row>
    <row r="63" spans="1:18">
      <c r="D63" s="74"/>
      <c r="E63" s="74"/>
      <c r="O63" s="70"/>
      <c r="P63" s="71"/>
      <c r="Q63" s="70"/>
      <c r="R63" s="71"/>
    </row>
    <row r="64" spans="1:18">
      <c r="D64" s="74"/>
      <c r="E64" s="74"/>
      <c r="O64" s="70"/>
      <c r="P64" s="71"/>
      <c r="Q64" s="70"/>
      <c r="R64" s="71"/>
    </row>
    <row r="65" spans="4:5">
      <c r="D65" s="74"/>
      <c r="E65" s="74"/>
    </row>
  </sheetData>
  <sortState ref="B4:M24">
    <sortCondition descending="1" ref="D52"/>
  </sortState>
  <mergeCells count="10">
    <mergeCell ref="C24:C25"/>
    <mergeCell ref="B24:B25"/>
    <mergeCell ref="A24:A25"/>
    <mergeCell ref="A23:M23"/>
    <mergeCell ref="M24:M25"/>
    <mergeCell ref="L24:L25"/>
    <mergeCell ref="K24:K25"/>
    <mergeCell ref="J24:J25"/>
    <mergeCell ref="D24:I24"/>
    <mergeCell ref="C9:J9"/>
  </mergeCells>
  <phoneticPr fontId="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Normal="100" zoomScalePageLayoutView="125" workbookViewId="0">
      <selection activeCell="H39" sqref="H39"/>
    </sheetView>
  </sheetViews>
  <sheetFormatPr defaultColWidth="8.875" defaultRowHeight="16.5"/>
  <cols>
    <col min="7" max="7" width="11.625" customWidth="1"/>
  </cols>
  <sheetData>
    <row r="1" spans="1:27" ht="20.25" thickBot="1">
      <c r="A1" s="1" t="s">
        <v>59</v>
      </c>
      <c r="B1" s="2"/>
      <c r="C1" s="2"/>
      <c r="D1" s="2"/>
      <c r="E1" s="2"/>
      <c r="F1" s="2"/>
      <c r="G1" s="2"/>
      <c r="H1" s="2"/>
      <c r="J1" s="136" t="s">
        <v>51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7">
      <c r="A2" s="3" t="s">
        <v>50</v>
      </c>
      <c r="B2" s="4"/>
      <c r="C2" s="4"/>
      <c r="D2" s="4"/>
      <c r="E2" s="4"/>
      <c r="F2" s="4"/>
      <c r="G2" s="4"/>
      <c r="H2" s="5"/>
      <c r="J2" s="137" t="s">
        <v>0</v>
      </c>
      <c r="K2" s="139" t="s">
        <v>1</v>
      </c>
      <c r="L2" s="139" t="s">
        <v>2</v>
      </c>
      <c r="M2" s="141" t="s">
        <v>3</v>
      </c>
      <c r="N2" s="141"/>
      <c r="O2" s="141"/>
      <c r="P2" s="141"/>
      <c r="Q2" s="141"/>
      <c r="R2" s="141"/>
      <c r="S2" s="139" t="s">
        <v>4</v>
      </c>
      <c r="T2" s="139" t="s">
        <v>5</v>
      </c>
      <c r="U2" s="142" t="s">
        <v>6</v>
      </c>
      <c r="V2" s="144" t="s">
        <v>7</v>
      </c>
    </row>
    <row r="3" spans="1:27">
      <c r="A3" s="6" t="s">
        <v>60</v>
      </c>
      <c r="B3" s="7"/>
      <c r="C3" s="7"/>
      <c r="D3" s="7"/>
      <c r="E3" s="7"/>
      <c r="F3" s="7"/>
      <c r="G3" s="7"/>
      <c r="H3" s="8"/>
      <c r="J3" s="138"/>
      <c r="K3" s="140"/>
      <c r="L3" s="14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40"/>
      <c r="T3" s="140"/>
      <c r="U3" s="143"/>
      <c r="V3" s="145"/>
    </row>
    <row r="4" spans="1:27">
      <c r="A4" s="6" t="s">
        <v>49</v>
      </c>
      <c r="B4" s="7"/>
      <c r="C4" s="7"/>
      <c r="D4" s="7"/>
      <c r="E4" s="7"/>
      <c r="F4" s="7"/>
      <c r="G4" s="7"/>
      <c r="H4" s="8"/>
      <c r="J4" s="11">
        <v>1</v>
      </c>
      <c r="K4" s="12"/>
      <c r="L4" s="13"/>
      <c r="M4" s="14"/>
      <c r="N4" s="14"/>
      <c r="O4" s="14"/>
      <c r="P4" s="14"/>
      <c r="Q4" s="13"/>
      <c r="R4" s="14"/>
      <c r="S4" s="13">
        <f t="shared" ref="S4:S21" si="0">M4*6+N4*5+O4*4+P4*3+Q4*2+R4*1</f>
        <v>0</v>
      </c>
      <c r="T4" s="13">
        <f t="shared" ref="T4:T21" si="1">L4+S4</f>
        <v>0</v>
      </c>
      <c r="U4" s="15"/>
      <c r="V4" s="16"/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/>
      <c r="L5" s="13"/>
      <c r="M5" s="13"/>
      <c r="N5" s="13"/>
      <c r="O5" s="13"/>
      <c r="P5" s="13"/>
      <c r="Q5" s="13"/>
      <c r="R5" s="13"/>
      <c r="S5" s="13">
        <f t="shared" si="0"/>
        <v>0</v>
      </c>
      <c r="T5" s="13">
        <f t="shared" si="1"/>
        <v>0</v>
      </c>
      <c r="U5" s="15"/>
      <c r="V5" s="17"/>
    </row>
    <row r="6" spans="1:27">
      <c r="A6" s="6" t="s">
        <v>52</v>
      </c>
      <c r="B6" s="7"/>
      <c r="C6" s="7"/>
      <c r="D6" s="7"/>
      <c r="E6" s="7"/>
      <c r="F6" s="7"/>
      <c r="G6" s="7"/>
      <c r="H6" s="8"/>
      <c r="J6" s="11">
        <v>3</v>
      </c>
      <c r="K6" s="12"/>
      <c r="L6" s="13"/>
      <c r="M6" s="13"/>
      <c r="N6" s="13"/>
      <c r="O6" s="13"/>
      <c r="P6" s="13"/>
      <c r="Q6" s="13"/>
      <c r="R6" s="13"/>
      <c r="S6" s="13">
        <f t="shared" si="0"/>
        <v>0</v>
      </c>
      <c r="T6" s="13">
        <f t="shared" si="1"/>
        <v>0</v>
      </c>
      <c r="U6" s="15"/>
      <c r="V6" s="18"/>
    </row>
    <row r="7" spans="1:27">
      <c r="A7" s="6" t="s">
        <v>58</v>
      </c>
      <c r="B7" s="7"/>
      <c r="C7" s="7"/>
      <c r="D7" s="7"/>
      <c r="E7" s="7"/>
      <c r="F7" s="7"/>
      <c r="G7" s="7"/>
      <c r="H7" s="8"/>
      <c r="J7" s="11">
        <v>4</v>
      </c>
      <c r="K7" s="19"/>
      <c r="L7" s="13"/>
      <c r="M7" s="13"/>
      <c r="N7" s="13"/>
      <c r="O7" s="13"/>
      <c r="P7" s="13"/>
      <c r="Q7" s="13"/>
      <c r="R7" s="13"/>
      <c r="S7" s="13">
        <f t="shared" si="0"/>
        <v>0</v>
      </c>
      <c r="T7" s="13">
        <f t="shared" si="1"/>
        <v>0</v>
      </c>
      <c r="U7" s="15"/>
      <c r="V7" s="18"/>
    </row>
    <row r="8" spans="1:27" ht="17.25" thickBot="1">
      <c r="A8" s="20" t="s">
        <v>54</v>
      </c>
      <c r="B8" s="21"/>
      <c r="C8" s="21"/>
      <c r="D8" s="21"/>
      <c r="E8" s="21"/>
      <c r="F8" s="21"/>
      <c r="G8" s="21"/>
      <c r="H8" s="22"/>
      <c r="J8" s="11">
        <v>5</v>
      </c>
      <c r="K8" s="12"/>
      <c r="L8" s="13"/>
      <c r="M8" s="13"/>
      <c r="N8" s="13"/>
      <c r="O8" s="13"/>
      <c r="P8" s="13"/>
      <c r="Q8" s="13"/>
      <c r="R8" s="13"/>
      <c r="S8" s="13">
        <f t="shared" si="0"/>
        <v>0</v>
      </c>
      <c r="T8" s="13">
        <f t="shared" si="1"/>
        <v>0</v>
      </c>
      <c r="U8" s="15"/>
      <c r="V8" s="17"/>
    </row>
    <row r="9" spans="1:27" ht="20.25" thickBot="1">
      <c r="A9" s="135" t="s">
        <v>55</v>
      </c>
      <c r="B9" s="135"/>
      <c r="C9" s="135"/>
      <c r="D9" s="135"/>
      <c r="E9" s="135"/>
      <c r="F9" s="135"/>
      <c r="G9" s="135"/>
      <c r="H9" s="135"/>
      <c r="J9" s="11">
        <v>6</v>
      </c>
      <c r="K9" s="28"/>
      <c r="L9" s="13"/>
      <c r="M9" s="13"/>
      <c r="N9" s="13"/>
      <c r="O9" s="13"/>
      <c r="P9" s="13"/>
      <c r="Q9" s="13"/>
      <c r="R9" s="13"/>
      <c r="S9" s="13">
        <f t="shared" si="0"/>
        <v>0</v>
      </c>
      <c r="T9" s="13">
        <f t="shared" si="1"/>
        <v>0</v>
      </c>
      <c r="U9" s="15"/>
      <c r="V9" s="17"/>
    </row>
    <row r="10" spans="1:27">
      <c r="A10" s="76" t="s">
        <v>17</v>
      </c>
      <c r="B10" s="77" t="s">
        <v>18</v>
      </c>
      <c r="C10" s="77" t="s">
        <v>19</v>
      </c>
      <c r="D10" s="77" t="s">
        <v>20</v>
      </c>
      <c r="E10" s="77" t="s">
        <v>17</v>
      </c>
      <c r="F10" s="77" t="s">
        <v>18</v>
      </c>
      <c r="G10" s="77" t="s">
        <v>19</v>
      </c>
      <c r="H10" s="27" t="s">
        <v>20</v>
      </c>
      <c r="J10" s="11">
        <v>7</v>
      </c>
      <c r="K10" s="28"/>
      <c r="L10" s="13"/>
      <c r="M10" s="13"/>
      <c r="N10" s="13"/>
      <c r="O10" s="13"/>
      <c r="P10" s="13"/>
      <c r="Q10" s="13"/>
      <c r="R10" s="13"/>
      <c r="S10" s="13">
        <f t="shared" si="0"/>
        <v>0</v>
      </c>
      <c r="T10" s="13">
        <f t="shared" si="1"/>
        <v>0</v>
      </c>
      <c r="U10" s="15"/>
      <c r="V10" s="17"/>
    </row>
    <row r="11" spans="1:27" ht="16.5" customHeight="1">
      <c r="A11" s="78" t="s">
        <v>21</v>
      </c>
      <c r="B11" s="12"/>
      <c r="C11" s="79"/>
      <c r="D11" s="79"/>
      <c r="E11" s="89" t="s">
        <v>22</v>
      </c>
      <c r="F11" s="13"/>
      <c r="G11" s="79"/>
      <c r="H11" s="32"/>
      <c r="J11" s="11">
        <v>8</v>
      </c>
      <c r="K11" s="34"/>
      <c r="L11" s="13"/>
      <c r="M11" s="13"/>
      <c r="N11" s="13"/>
      <c r="O11" s="13"/>
      <c r="P11" s="13"/>
      <c r="Q11" s="13"/>
      <c r="R11" s="13"/>
      <c r="S11" s="13">
        <f t="shared" si="0"/>
        <v>0</v>
      </c>
      <c r="T11" s="13">
        <f t="shared" si="1"/>
        <v>0</v>
      </c>
      <c r="U11" s="15"/>
      <c r="V11" s="17"/>
    </row>
    <row r="12" spans="1:27">
      <c r="A12" s="78" t="s">
        <v>23</v>
      </c>
      <c r="B12" s="12"/>
      <c r="C12" s="79"/>
      <c r="D12" s="39"/>
      <c r="E12" s="80" t="s">
        <v>22</v>
      </c>
      <c r="F12" s="92"/>
      <c r="G12" s="93"/>
      <c r="H12" s="94"/>
      <c r="J12" s="11">
        <v>9</v>
      </c>
      <c r="K12" s="13"/>
      <c r="L12" s="13"/>
      <c r="M12" s="13"/>
      <c r="N12" s="13"/>
      <c r="O12" s="13"/>
      <c r="P12" s="13"/>
      <c r="Q12" s="13"/>
      <c r="R12" s="13"/>
      <c r="S12" s="13">
        <f t="shared" si="0"/>
        <v>0</v>
      </c>
      <c r="T12" s="13">
        <f t="shared" si="1"/>
        <v>0</v>
      </c>
      <c r="U12" s="15"/>
      <c r="V12" s="17"/>
    </row>
    <row r="13" spans="1:27">
      <c r="A13" s="78" t="s">
        <v>24</v>
      </c>
      <c r="B13" s="12"/>
      <c r="C13" s="79"/>
      <c r="D13" s="39"/>
      <c r="E13" s="80" t="s">
        <v>22</v>
      </c>
      <c r="F13" s="79"/>
      <c r="G13" s="30"/>
      <c r="H13" s="32"/>
      <c r="J13" s="11">
        <v>10</v>
      </c>
      <c r="K13" s="12"/>
      <c r="L13" s="13"/>
      <c r="M13" s="13"/>
      <c r="N13" s="13"/>
      <c r="O13" s="13"/>
      <c r="P13" s="13"/>
      <c r="Q13" s="13"/>
      <c r="R13" s="13"/>
      <c r="S13" s="13">
        <f t="shared" si="0"/>
        <v>0</v>
      </c>
      <c r="T13" s="13">
        <f t="shared" si="1"/>
        <v>0</v>
      </c>
      <c r="U13" s="15"/>
      <c r="V13" s="31"/>
    </row>
    <row r="14" spans="1:27">
      <c r="A14" s="78" t="s">
        <v>25</v>
      </c>
      <c r="B14" s="12"/>
      <c r="C14" s="90"/>
      <c r="D14" s="39"/>
      <c r="E14" s="80" t="s">
        <v>22</v>
      </c>
      <c r="F14" s="79"/>
      <c r="G14" s="30"/>
      <c r="H14" s="32"/>
      <c r="J14" s="11">
        <v>11</v>
      </c>
      <c r="K14" s="13"/>
      <c r="L14" s="13"/>
      <c r="M14" s="13"/>
      <c r="N14" s="13"/>
      <c r="O14" s="13"/>
      <c r="P14" s="13"/>
      <c r="Q14" s="13"/>
      <c r="R14" s="13"/>
      <c r="S14" s="13">
        <f t="shared" si="0"/>
        <v>0</v>
      </c>
      <c r="T14" s="13">
        <f t="shared" si="1"/>
        <v>0</v>
      </c>
      <c r="U14" s="15"/>
      <c r="V14" s="31"/>
    </row>
    <row r="15" spans="1:27">
      <c r="A15" s="78" t="s">
        <v>25</v>
      </c>
      <c r="B15" s="12"/>
      <c r="C15" s="79"/>
      <c r="D15" s="39"/>
      <c r="E15" s="80" t="s">
        <v>22</v>
      </c>
      <c r="F15" s="79"/>
      <c r="G15" s="30"/>
      <c r="H15" s="32"/>
      <c r="J15" s="11">
        <v>12</v>
      </c>
      <c r="K15" s="28"/>
      <c r="L15" s="13"/>
      <c r="M15" s="13"/>
      <c r="N15" s="13"/>
      <c r="O15" s="13"/>
      <c r="P15" s="13"/>
      <c r="Q15" s="13"/>
      <c r="R15" s="13"/>
      <c r="S15" s="13">
        <f t="shared" si="0"/>
        <v>0</v>
      </c>
      <c r="T15" s="13">
        <f t="shared" si="1"/>
        <v>0</v>
      </c>
      <c r="U15" s="15"/>
      <c r="V15" s="17"/>
      <c r="X15" s="70"/>
      <c r="Y15" s="71"/>
      <c r="Z15" s="70"/>
      <c r="AA15" s="71"/>
    </row>
    <row r="16" spans="1:27">
      <c r="A16" s="78" t="s">
        <v>25</v>
      </c>
      <c r="B16" s="12"/>
      <c r="C16" s="79"/>
      <c r="D16" s="39"/>
      <c r="E16" s="80" t="s">
        <v>22</v>
      </c>
      <c r="F16" s="79"/>
      <c r="G16" s="30"/>
      <c r="H16" s="32"/>
      <c r="J16" s="11">
        <v>13</v>
      </c>
      <c r="K16" s="13"/>
      <c r="L16" s="13"/>
      <c r="M16" s="13"/>
      <c r="N16" s="13"/>
      <c r="O16" s="13"/>
      <c r="P16" s="13"/>
      <c r="Q16" s="13"/>
      <c r="R16" s="13"/>
      <c r="S16" s="13">
        <f t="shared" si="0"/>
        <v>0</v>
      </c>
      <c r="T16" s="13">
        <f t="shared" si="1"/>
        <v>0</v>
      </c>
      <c r="U16" s="15"/>
      <c r="V16" s="31"/>
      <c r="X16" s="70"/>
      <c r="Y16" s="71"/>
      <c r="Z16" s="70"/>
      <c r="AA16" s="71"/>
    </row>
    <row r="17" spans="1:27">
      <c r="A17" s="78" t="s">
        <v>26</v>
      </c>
      <c r="B17" s="12"/>
      <c r="C17" s="81"/>
      <c r="D17" s="39"/>
      <c r="E17" s="80" t="s">
        <v>22</v>
      </c>
      <c r="F17" s="79"/>
      <c r="G17" s="36"/>
      <c r="H17" s="32"/>
      <c r="J17" s="11">
        <v>14</v>
      </c>
      <c r="K17" s="13"/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>
        <f t="shared" si="1"/>
        <v>0</v>
      </c>
      <c r="U17" s="15"/>
      <c r="V17" s="17"/>
      <c r="X17" s="70"/>
      <c r="Y17" s="71"/>
      <c r="Z17" s="70"/>
      <c r="AA17" s="71"/>
    </row>
    <row r="18" spans="1:27">
      <c r="A18" s="78" t="s">
        <v>26</v>
      </c>
      <c r="B18" s="12"/>
      <c r="C18" s="81"/>
      <c r="D18" s="39"/>
      <c r="E18" s="80" t="s">
        <v>22</v>
      </c>
      <c r="F18" s="79"/>
      <c r="G18" s="30"/>
      <c r="H18" s="31"/>
      <c r="J18" s="11">
        <v>15</v>
      </c>
      <c r="K18" s="13"/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>
        <f t="shared" si="1"/>
        <v>0</v>
      </c>
      <c r="U18" s="15"/>
      <c r="V18" s="17"/>
      <c r="X18" s="70"/>
      <c r="Y18" s="71"/>
      <c r="Z18" s="70"/>
      <c r="AA18" s="72"/>
    </row>
    <row r="19" spans="1:27">
      <c r="A19" s="78" t="s">
        <v>26</v>
      </c>
      <c r="B19" s="81"/>
      <c r="C19" s="81"/>
      <c r="D19" s="79"/>
      <c r="E19" s="80" t="s">
        <v>22</v>
      </c>
      <c r="F19" s="79"/>
      <c r="G19" s="30"/>
      <c r="H19" s="31"/>
      <c r="J19" s="11">
        <v>16</v>
      </c>
      <c r="K19" s="13"/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>
        <f t="shared" si="1"/>
        <v>0</v>
      </c>
      <c r="U19" s="15"/>
      <c r="V19" s="17"/>
      <c r="X19" s="70"/>
      <c r="Y19" s="71"/>
      <c r="Z19" s="70"/>
      <c r="AA19" s="71"/>
    </row>
    <row r="20" spans="1:27">
      <c r="A20" s="78" t="s">
        <v>22</v>
      </c>
      <c r="B20" s="12"/>
      <c r="C20" s="36"/>
      <c r="D20" s="79"/>
      <c r="E20" s="80" t="s">
        <v>22</v>
      </c>
      <c r="F20" s="79"/>
      <c r="G20" s="30"/>
      <c r="H20" s="31"/>
      <c r="J20" s="11">
        <v>17</v>
      </c>
      <c r="K20" s="13"/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>
        <f t="shared" si="1"/>
        <v>0</v>
      </c>
      <c r="U20" s="15">
        <v>0</v>
      </c>
      <c r="V20" s="17"/>
      <c r="X20" s="70"/>
      <c r="Y20" s="71"/>
      <c r="Z20" s="70"/>
      <c r="AA20" s="71"/>
    </row>
    <row r="21" spans="1:27">
      <c r="A21" s="78" t="s">
        <v>22</v>
      </c>
      <c r="B21" s="12"/>
      <c r="C21" s="79"/>
      <c r="D21" s="79"/>
      <c r="E21" s="80" t="s">
        <v>22</v>
      </c>
      <c r="F21" s="79"/>
      <c r="G21" s="30"/>
      <c r="H21" s="31"/>
      <c r="J21" s="11">
        <v>18</v>
      </c>
      <c r="K21" s="13"/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>
        <f t="shared" si="1"/>
        <v>0</v>
      </c>
      <c r="U21" s="15">
        <v>0</v>
      </c>
      <c r="V21" s="17"/>
      <c r="X21" s="70"/>
      <c r="Y21" s="71"/>
      <c r="Z21" s="70"/>
      <c r="AA21" s="72"/>
    </row>
    <row r="22" spans="1:27">
      <c r="A22" s="78" t="s">
        <v>22</v>
      </c>
      <c r="B22" s="12"/>
      <c r="C22" s="79"/>
      <c r="D22" s="79"/>
      <c r="E22" s="80" t="s">
        <v>22</v>
      </c>
      <c r="F22" s="79"/>
      <c r="G22" s="30"/>
      <c r="H22" s="31"/>
      <c r="J22" s="11">
        <v>19</v>
      </c>
      <c r="K22" s="13"/>
      <c r="L22" s="13"/>
      <c r="M22" s="13"/>
      <c r="N22" s="13"/>
      <c r="O22" s="13"/>
      <c r="P22" s="13"/>
      <c r="Q22" s="13"/>
      <c r="R22" s="13"/>
      <c r="S22" s="13">
        <v>0</v>
      </c>
      <c r="T22" s="13">
        <v>0</v>
      </c>
      <c r="U22" s="15">
        <v>0</v>
      </c>
      <c r="V22" s="17"/>
      <c r="X22" s="70"/>
      <c r="Y22" s="71"/>
      <c r="Z22" s="70"/>
      <c r="AA22" s="71"/>
    </row>
    <row r="23" spans="1:27">
      <c r="A23" s="78" t="s">
        <v>22</v>
      </c>
      <c r="B23" s="12"/>
      <c r="C23" s="91"/>
      <c r="D23" s="39"/>
      <c r="E23" s="89" t="s">
        <v>22</v>
      </c>
      <c r="F23" s="79"/>
      <c r="G23" s="37"/>
      <c r="H23" s="31"/>
      <c r="J23" s="11">
        <v>20</v>
      </c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>
        <v>0</v>
      </c>
      <c r="U23" s="13">
        <v>0</v>
      </c>
      <c r="V23" s="38"/>
      <c r="X23" s="70"/>
      <c r="Y23" s="71"/>
      <c r="Z23" s="70"/>
      <c r="AA23" s="71"/>
    </row>
    <row r="24" spans="1:27">
      <c r="A24" s="78" t="s">
        <v>22</v>
      </c>
      <c r="B24" s="12"/>
      <c r="C24" s="30"/>
      <c r="D24" s="39"/>
      <c r="E24" s="89" t="s">
        <v>22</v>
      </c>
      <c r="F24" s="79"/>
      <c r="G24" s="37"/>
      <c r="H24" s="31"/>
      <c r="J24" s="11">
        <v>21</v>
      </c>
      <c r="K24" s="12"/>
      <c r="L24" s="13"/>
      <c r="M24" s="13"/>
      <c r="N24" s="13"/>
      <c r="O24" s="13"/>
      <c r="P24" s="13"/>
      <c r="Q24" s="13"/>
      <c r="R24" s="13"/>
      <c r="S24" s="13">
        <f>M24*6+N24*5+O24*4+P24*3+Q24*2+R24*1</f>
        <v>0</v>
      </c>
      <c r="T24" s="13">
        <f>L24+S24</f>
        <v>0</v>
      </c>
      <c r="U24" s="15">
        <v>0</v>
      </c>
      <c r="V24" s="75"/>
      <c r="X24" s="70"/>
      <c r="Y24" s="71"/>
      <c r="Z24" s="70"/>
      <c r="AA24" s="71"/>
    </row>
    <row r="25" spans="1:27">
      <c r="A25" s="78" t="s">
        <v>22</v>
      </c>
      <c r="B25" s="12"/>
      <c r="C25" s="79"/>
      <c r="D25" s="39"/>
      <c r="E25" s="89" t="s">
        <v>22</v>
      </c>
      <c r="F25" s="79"/>
      <c r="G25" s="37"/>
      <c r="H25" s="31"/>
      <c r="J25" s="11"/>
      <c r="K25" s="39" t="s">
        <v>27</v>
      </c>
      <c r="L25" s="13"/>
      <c r="M25" s="13">
        <f t="shared" ref="M25:Q25" si="2">SUM(M4:M24)</f>
        <v>0</v>
      </c>
      <c r="N25" s="13">
        <f t="shared" si="2"/>
        <v>0</v>
      </c>
      <c r="O25" s="13">
        <f t="shared" si="2"/>
        <v>0</v>
      </c>
      <c r="P25" s="13">
        <f t="shared" si="2"/>
        <v>0</v>
      </c>
      <c r="Q25" s="13">
        <f t="shared" si="2"/>
        <v>0</v>
      </c>
      <c r="R25" s="13">
        <f>SUM(R4:R24)</f>
        <v>0</v>
      </c>
      <c r="S25" s="13"/>
      <c r="T25" s="13"/>
      <c r="U25" s="15"/>
      <c r="V25" s="17"/>
      <c r="X25" s="70"/>
      <c r="Y25" s="71"/>
      <c r="Z25" s="70"/>
      <c r="AA25" s="71"/>
    </row>
    <row r="26" spans="1:27">
      <c r="A26" s="78" t="s">
        <v>22</v>
      </c>
      <c r="B26" s="12"/>
      <c r="C26" s="79"/>
      <c r="D26" s="39"/>
      <c r="E26" s="89" t="s">
        <v>22</v>
      </c>
      <c r="F26" s="79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78" t="s">
        <v>22</v>
      </c>
      <c r="B27" s="12"/>
      <c r="C27" s="30"/>
      <c r="D27" s="39"/>
      <c r="E27" s="89" t="s">
        <v>22</v>
      </c>
      <c r="F27" s="82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78" t="s">
        <v>22</v>
      </c>
      <c r="B28" s="12"/>
      <c r="C28" s="79"/>
      <c r="D28" s="39"/>
      <c r="E28" s="89" t="s">
        <v>22</v>
      </c>
      <c r="F28" s="82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78" t="s">
        <v>22</v>
      </c>
      <c r="B29" s="12"/>
      <c r="C29" s="79"/>
      <c r="D29" s="39"/>
      <c r="E29" s="89" t="s">
        <v>22</v>
      </c>
      <c r="F29" s="82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78" t="s">
        <v>22</v>
      </c>
      <c r="B30" s="81"/>
      <c r="C30" s="30"/>
      <c r="D30" s="79"/>
      <c r="E30" s="80" t="s">
        <v>22</v>
      </c>
      <c r="F30" s="82"/>
      <c r="G30" s="37"/>
      <c r="H30" s="17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75"/>
      <c r="X30" s="70"/>
      <c r="Y30" s="71"/>
      <c r="Z30" s="70"/>
      <c r="AA30" s="71"/>
    </row>
    <row r="31" spans="1:27">
      <c r="A31" s="78" t="s">
        <v>22</v>
      </c>
      <c r="B31" s="81"/>
      <c r="C31" s="79"/>
      <c r="D31" s="79"/>
      <c r="E31" s="80" t="s">
        <v>22</v>
      </c>
      <c r="F31" s="82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78" t="s">
        <v>22</v>
      </c>
      <c r="B32" s="81"/>
      <c r="C32" s="79"/>
      <c r="D32" s="79"/>
      <c r="E32" s="80" t="s">
        <v>22</v>
      </c>
      <c r="F32" s="82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0</v>
      </c>
      <c r="V32" s="44"/>
      <c r="X32" s="70"/>
      <c r="Y32" s="71"/>
      <c r="Z32" s="70"/>
      <c r="AA32" s="71"/>
    </row>
    <row r="33" spans="1:27">
      <c r="A33" s="78" t="s">
        <v>22</v>
      </c>
      <c r="B33" s="81"/>
      <c r="C33" s="79"/>
      <c r="D33" s="79"/>
      <c r="E33" s="80" t="s">
        <v>22</v>
      </c>
      <c r="F33" s="82"/>
      <c r="G33" s="37"/>
      <c r="H33" s="17"/>
      <c r="Q33" t="s">
        <v>47</v>
      </c>
      <c r="R33" s="74">
        <f>SUM(M25:R25)</f>
        <v>0</v>
      </c>
      <c r="X33" s="70"/>
      <c r="Y33" s="71"/>
      <c r="Z33" s="70"/>
      <c r="AA33" s="72"/>
    </row>
    <row r="34" spans="1:27">
      <c r="A34" s="78" t="s">
        <v>22</v>
      </c>
      <c r="B34" s="81"/>
      <c r="C34" s="79"/>
      <c r="D34" s="79"/>
      <c r="E34" s="80" t="s">
        <v>22</v>
      </c>
      <c r="F34" s="82"/>
      <c r="G34" s="37"/>
      <c r="H34" s="17"/>
      <c r="X34" s="70"/>
      <c r="Y34" s="71"/>
      <c r="Z34" s="70"/>
      <c r="AA34" s="71"/>
    </row>
    <row r="35" spans="1:27" ht="17.25" thickBot="1">
      <c r="A35" s="83" t="s">
        <v>22</v>
      </c>
      <c r="B35" s="41"/>
      <c r="C35" s="85"/>
      <c r="D35" s="84"/>
      <c r="E35" s="86" t="s">
        <v>22</v>
      </c>
      <c r="F35" s="87"/>
      <c r="G35" s="52"/>
      <c r="H35" s="88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61</v>
      </c>
      <c r="X37" s="70"/>
      <c r="Y37" s="71"/>
      <c r="Z37" s="70"/>
      <c r="AA37" s="71"/>
    </row>
    <row r="38" spans="1:27">
      <c r="J38" s="63" t="s">
        <v>53</v>
      </c>
      <c r="X38" s="70"/>
      <c r="Y38" s="71"/>
      <c r="Z38" s="70"/>
      <c r="AA38" s="71"/>
    </row>
    <row r="39" spans="1:27">
      <c r="J39" t="s">
        <v>326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57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12:27">
      <c r="X49" s="70"/>
      <c r="Y49" s="71"/>
      <c r="Z49" s="70"/>
      <c r="AA49" s="71"/>
    </row>
    <row r="50" spans="12:27">
      <c r="X50" s="70"/>
      <c r="Y50" s="71"/>
      <c r="Z50" s="70"/>
      <c r="AA50" s="71"/>
    </row>
    <row r="51" spans="12:27">
      <c r="L51" s="74"/>
      <c r="M51" s="74"/>
      <c r="N51" s="74"/>
      <c r="O51" s="74"/>
      <c r="X51" s="70"/>
      <c r="Y51" s="71"/>
      <c r="Z51" s="70"/>
      <c r="AA51" s="71"/>
    </row>
    <row r="52" spans="12:27">
      <c r="M52" s="74"/>
      <c r="N52" s="74"/>
      <c r="X52" s="70"/>
      <c r="Y52" s="71"/>
      <c r="Z52" s="70"/>
      <c r="AA52" s="71"/>
    </row>
    <row r="53" spans="12:27">
      <c r="M53" s="74"/>
      <c r="N53" s="74"/>
      <c r="X53" s="70"/>
      <c r="Y53" s="71"/>
      <c r="Z53" s="70"/>
      <c r="AA53" s="71"/>
    </row>
    <row r="54" spans="12:27">
      <c r="M54" s="74"/>
      <c r="N54" s="74"/>
      <c r="X54" s="70"/>
      <c r="Y54" s="71"/>
      <c r="Z54" s="70"/>
      <c r="AA54" s="71"/>
    </row>
    <row r="55" spans="12:27">
      <c r="M55" s="74"/>
      <c r="N55" s="74"/>
      <c r="X55" s="70"/>
      <c r="Y55" s="71"/>
      <c r="Z55" s="70"/>
      <c r="AA55" s="71"/>
    </row>
    <row r="56" spans="12:27">
      <c r="M56" s="74"/>
      <c r="N56" s="74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X16" sqref="X16"/>
    </sheetView>
  </sheetViews>
  <sheetFormatPr defaultColWidth="8.875" defaultRowHeight="16.5"/>
  <cols>
    <col min="3" max="3" width="12.75" customWidth="1"/>
    <col min="7" max="7" width="11.625" customWidth="1"/>
  </cols>
  <sheetData>
    <row r="1" spans="1:27" ht="20.25" thickBot="1">
      <c r="A1" s="1" t="s">
        <v>62</v>
      </c>
      <c r="B1" s="2"/>
      <c r="C1" s="2"/>
      <c r="D1" s="2"/>
      <c r="E1" s="2"/>
      <c r="F1" s="2"/>
      <c r="G1" s="2"/>
      <c r="H1" s="2"/>
      <c r="J1" s="136" t="s">
        <v>66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27">
      <c r="A2" s="3" t="s">
        <v>63</v>
      </c>
      <c r="B2" s="4"/>
      <c r="C2" s="4"/>
      <c r="D2" s="4"/>
      <c r="E2" s="4"/>
      <c r="F2" s="4"/>
      <c r="G2" s="4"/>
      <c r="H2" s="5"/>
      <c r="J2" s="137" t="s">
        <v>0</v>
      </c>
      <c r="K2" s="139" t="s">
        <v>1</v>
      </c>
      <c r="L2" s="139" t="s">
        <v>2</v>
      </c>
      <c r="M2" s="141" t="s">
        <v>3</v>
      </c>
      <c r="N2" s="141"/>
      <c r="O2" s="141"/>
      <c r="P2" s="141"/>
      <c r="Q2" s="141"/>
      <c r="R2" s="141"/>
      <c r="S2" s="139" t="s">
        <v>4</v>
      </c>
      <c r="T2" s="139" t="s">
        <v>5</v>
      </c>
      <c r="U2" s="142" t="s">
        <v>6</v>
      </c>
      <c r="V2" s="144" t="s">
        <v>7</v>
      </c>
    </row>
    <row r="3" spans="1:27">
      <c r="A3" s="6" t="s">
        <v>60</v>
      </c>
      <c r="B3" s="7"/>
      <c r="C3" s="7"/>
      <c r="D3" s="7"/>
      <c r="E3" s="7"/>
      <c r="F3" s="7"/>
      <c r="G3" s="7"/>
      <c r="H3" s="8"/>
      <c r="J3" s="138"/>
      <c r="K3" s="140"/>
      <c r="L3" s="140"/>
      <c r="M3" s="9" t="s">
        <v>8</v>
      </c>
      <c r="N3" s="9" t="s">
        <v>9</v>
      </c>
      <c r="O3" s="9" t="s">
        <v>10</v>
      </c>
      <c r="P3" s="10" t="s">
        <v>11</v>
      </c>
      <c r="Q3" s="9" t="s">
        <v>12</v>
      </c>
      <c r="R3" s="9" t="s">
        <v>13</v>
      </c>
      <c r="S3" s="140"/>
      <c r="T3" s="140"/>
      <c r="U3" s="143"/>
      <c r="V3" s="145"/>
    </row>
    <row r="4" spans="1:27">
      <c r="A4" s="6" t="s">
        <v>70</v>
      </c>
      <c r="B4" s="7"/>
      <c r="C4" s="7"/>
      <c r="D4" s="7"/>
      <c r="E4" s="7"/>
      <c r="F4" s="7"/>
      <c r="G4" s="7"/>
      <c r="H4" s="8"/>
      <c r="J4" s="11">
        <v>1</v>
      </c>
      <c r="K4" s="12"/>
      <c r="L4" s="13"/>
      <c r="M4" s="14"/>
      <c r="N4" s="14"/>
      <c r="O4" s="14"/>
      <c r="P4" s="14"/>
      <c r="Q4" s="13"/>
      <c r="R4" s="14"/>
      <c r="S4" s="13">
        <f t="shared" ref="S4:S21" si="0">M4*6+N4*5+O4*4+P4*3+Q4*2+R4*1</f>
        <v>0</v>
      </c>
      <c r="T4" s="13">
        <f t="shared" ref="T4:T21" si="1">L4+S4</f>
        <v>0</v>
      </c>
      <c r="U4" s="15"/>
      <c r="V4" s="16"/>
    </row>
    <row r="5" spans="1:27">
      <c r="A5" s="6" t="s">
        <v>15</v>
      </c>
      <c r="B5" s="7"/>
      <c r="C5" s="7"/>
      <c r="D5" s="7"/>
      <c r="E5" s="7"/>
      <c r="F5" s="7"/>
      <c r="G5" s="7"/>
      <c r="H5" s="8"/>
      <c r="J5" s="11">
        <v>2</v>
      </c>
      <c r="K5" s="12"/>
      <c r="L5" s="13"/>
      <c r="M5" s="13"/>
      <c r="N5" s="13"/>
      <c r="O5" s="13"/>
      <c r="P5" s="13"/>
      <c r="Q5" s="13"/>
      <c r="R5" s="13"/>
      <c r="S5" s="13">
        <f t="shared" si="0"/>
        <v>0</v>
      </c>
      <c r="T5" s="13">
        <f t="shared" si="1"/>
        <v>0</v>
      </c>
      <c r="U5" s="15"/>
      <c r="V5" s="17"/>
    </row>
    <row r="6" spans="1:27">
      <c r="A6" s="6" t="s">
        <v>39</v>
      </c>
      <c r="B6" s="7"/>
      <c r="C6" s="7"/>
      <c r="D6" s="7"/>
      <c r="E6" s="7"/>
      <c r="F6" s="7"/>
      <c r="G6" s="7"/>
      <c r="H6" s="8"/>
      <c r="J6" s="11">
        <v>3</v>
      </c>
      <c r="K6" s="12"/>
      <c r="L6" s="13"/>
      <c r="M6" s="13"/>
      <c r="N6" s="13"/>
      <c r="O6" s="13"/>
      <c r="P6" s="13"/>
      <c r="Q6" s="13"/>
      <c r="R6" s="13"/>
      <c r="S6" s="13">
        <f t="shared" si="0"/>
        <v>0</v>
      </c>
      <c r="T6" s="13">
        <f t="shared" si="1"/>
        <v>0</v>
      </c>
      <c r="U6" s="15"/>
      <c r="V6" s="18"/>
    </row>
    <row r="7" spans="1:27">
      <c r="A7" s="6" t="s">
        <v>64</v>
      </c>
      <c r="B7" s="7"/>
      <c r="C7" s="7"/>
      <c r="D7" s="7"/>
      <c r="E7" s="7"/>
      <c r="F7" s="7"/>
      <c r="G7" s="7"/>
      <c r="H7" s="8"/>
      <c r="J7" s="11">
        <v>4</v>
      </c>
      <c r="K7" s="19"/>
      <c r="L7" s="13"/>
      <c r="M7" s="13"/>
      <c r="N7" s="13"/>
      <c r="O7" s="13"/>
      <c r="P7" s="13"/>
      <c r="Q7" s="13"/>
      <c r="R7" s="13"/>
      <c r="S7" s="13">
        <f t="shared" si="0"/>
        <v>0</v>
      </c>
      <c r="T7" s="13">
        <f t="shared" si="1"/>
        <v>0</v>
      </c>
      <c r="U7" s="15"/>
      <c r="V7" s="18"/>
    </row>
    <row r="8" spans="1:27" ht="17.25" thickBot="1">
      <c r="A8" s="20" t="s">
        <v>54</v>
      </c>
      <c r="B8" s="21"/>
      <c r="C8" s="21"/>
      <c r="D8" s="21"/>
      <c r="E8" s="21"/>
      <c r="F8" s="21"/>
      <c r="G8" s="21"/>
      <c r="H8" s="22"/>
      <c r="J8" s="11">
        <v>5</v>
      </c>
      <c r="K8" s="12"/>
      <c r="L8" s="13"/>
      <c r="M8" s="13"/>
      <c r="N8" s="13"/>
      <c r="O8" s="13"/>
      <c r="P8" s="13"/>
      <c r="Q8" s="13"/>
      <c r="R8" s="13"/>
      <c r="S8" s="13">
        <f t="shared" si="0"/>
        <v>0</v>
      </c>
      <c r="T8" s="13">
        <f t="shared" si="1"/>
        <v>0</v>
      </c>
      <c r="U8" s="15"/>
      <c r="V8" s="17"/>
    </row>
    <row r="9" spans="1:27" ht="20.25" thickBot="1">
      <c r="A9" s="135" t="s">
        <v>65</v>
      </c>
      <c r="B9" s="135"/>
      <c r="C9" s="135"/>
      <c r="D9" s="135"/>
      <c r="E9" s="135"/>
      <c r="F9" s="135"/>
      <c r="G9" s="135"/>
      <c r="H9" s="135"/>
      <c r="J9" s="11">
        <v>6</v>
      </c>
      <c r="K9" s="28"/>
      <c r="L9" s="13"/>
      <c r="M9" s="13"/>
      <c r="N9" s="13"/>
      <c r="O9" s="13"/>
      <c r="P9" s="13"/>
      <c r="Q9" s="13"/>
      <c r="R9" s="13"/>
      <c r="S9" s="13">
        <f t="shared" si="0"/>
        <v>0</v>
      </c>
      <c r="T9" s="13">
        <f t="shared" si="1"/>
        <v>0</v>
      </c>
      <c r="U9" s="15"/>
      <c r="V9" s="17"/>
    </row>
    <row r="10" spans="1:27">
      <c r="A10" s="76" t="s">
        <v>17</v>
      </c>
      <c r="B10" s="77" t="s">
        <v>18</v>
      </c>
      <c r="C10" s="77" t="s">
        <v>19</v>
      </c>
      <c r="D10" s="77" t="s">
        <v>20</v>
      </c>
      <c r="E10" s="77" t="s">
        <v>17</v>
      </c>
      <c r="F10" s="77" t="s">
        <v>18</v>
      </c>
      <c r="G10" s="77" t="s">
        <v>19</v>
      </c>
      <c r="H10" s="27" t="s">
        <v>20</v>
      </c>
      <c r="J10" s="11">
        <v>7</v>
      </c>
      <c r="K10" s="28"/>
      <c r="L10" s="13"/>
      <c r="M10" s="13"/>
      <c r="N10" s="13"/>
      <c r="O10" s="13"/>
      <c r="P10" s="13"/>
      <c r="Q10" s="13"/>
      <c r="R10" s="13"/>
      <c r="S10" s="13">
        <f t="shared" si="0"/>
        <v>0</v>
      </c>
      <c r="T10" s="13">
        <f t="shared" si="1"/>
        <v>0</v>
      </c>
      <c r="U10" s="15"/>
      <c r="V10" s="17"/>
    </row>
    <row r="11" spans="1:27" ht="16.5" customHeight="1">
      <c r="A11" s="78" t="s">
        <v>21</v>
      </c>
      <c r="B11" s="12"/>
      <c r="C11" s="79"/>
      <c r="D11" s="39"/>
      <c r="E11" s="89" t="s">
        <v>22</v>
      </c>
      <c r="F11" s="13"/>
      <c r="G11" s="79"/>
      <c r="H11" s="32"/>
      <c r="J11" s="11">
        <v>8</v>
      </c>
      <c r="K11" s="34"/>
      <c r="L11" s="13"/>
      <c r="M11" s="13"/>
      <c r="N11" s="13"/>
      <c r="O11" s="13"/>
      <c r="P11" s="13"/>
      <c r="Q11" s="13"/>
      <c r="R11" s="13"/>
      <c r="S11" s="13">
        <f t="shared" si="0"/>
        <v>0</v>
      </c>
      <c r="T11" s="13">
        <f t="shared" si="1"/>
        <v>0</v>
      </c>
      <c r="U11" s="15"/>
      <c r="V11" s="17"/>
    </row>
    <row r="12" spans="1:27">
      <c r="A12" s="78" t="s">
        <v>23</v>
      </c>
      <c r="B12" s="81"/>
      <c r="C12" s="79"/>
      <c r="D12" s="79"/>
      <c r="E12" s="80" t="s">
        <v>22</v>
      </c>
      <c r="F12" s="92"/>
      <c r="G12" s="93"/>
      <c r="H12" s="94"/>
      <c r="J12" s="11">
        <v>9</v>
      </c>
      <c r="K12" s="13"/>
      <c r="L12" s="13"/>
      <c r="M12" s="13"/>
      <c r="N12" s="13"/>
      <c r="O12" s="13"/>
      <c r="P12" s="13"/>
      <c r="Q12" s="13"/>
      <c r="R12" s="13"/>
      <c r="S12" s="13">
        <f t="shared" si="0"/>
        <v>0</v>
      </c>
      <c r="T12" s="13">
        <f t="shared" si="1"/>
        <v>0</v>
      </c>
      <c r="U12" s="15"/>
      <c r="V12" s="17"/>
    </row>
    <row r="13" spans="1:27">
      <c r="A13" s="78" t="s">
        <v>24</v>
      </c>
      <c r="B13" s="12"/>
      <c r="C13" s="79"/>
      <c r="D13" s="39"/>
      <c r="E13" s="80" t="s">
        <v>22</v>
      </c>
      <c r="F13" s="79"/>
      <c r="G13" s="30"/>
      <c r="H13" s="32"/>
      <c r="J13" s="11">
        <v>10</v>
      </c>
      <c r="K13" s="12"/>
      <c r="L13" s="13"/>
      <c r="M13" s="13"/>
      <c r="N13" s="13"/>
      <c r="O13" s="13"/>
      <c r="P13" s="13"/>
      <c r="Q13" s="13"/>
      <c r="R13" s="13"/>
      <c r="S13" s="13">
        <f t="shared" si="0"/>
        <v>0</v>
      </c>
      <c r="T13" s="13">
        <f t="shared" si="1"/>
        <v>0</v>
      </c>
      <c r="U13" s="15"/>
      <c r="V13" s="31"/>
    </row>
    <row r="14" spans="1:27">
      <c r="A14" s="78" t="s">
        <v>25</v>
      </c>
      <c r="B14" s="81"/>
      <c r="C14" s="97"/>
      <c r="D14" s="79"/>
      <c r="E14" s="80" t="s">
        <v>22</v>
      </c>
      <c r="F14" s="79"/>
      <c r="G14" s="30"/>
      <c r="H14" s="32"/>
      <c r="J14" s="11">
        <v>11</v>
      </c>
      <c r="K14" s="13"/>
      <c r="L14" s="13"/>
      <c r="M14" s="13"/>
      <c r="N14" s="13"/>
      <c r="O14" s="13"/>
      <c r="P14" s="13"/>
      <c r="Q14" s="13"/>
      <c r="R14" s="13"/>
      <c r="S14" s="13">
        <f t="shared" si="0"/>
        <v>0</v>
      </c>
      <c r="T14" s="13">
        <f t="shared" si="1"/>
        <v>0</v>
      </c>
      <c r="U14" s="15"/>
      <c r="V14" s="31"/>
    </row>
    <row r="15" spans="1:27">
      <c r="A15" s="78" t="s">
        <v>25</v>
      </c>
      <c r="B15" s="12"/>
      <c r="C15" s="79"/>
      <c r="D15" s="79"/>
      <c r="E15" s="80" t="s">
        <v>22</v>
      </c>
      <c r="F15" s="79"/>
      <c r="G15" s="30"/>
      <c r="H15" s="32"/>
      <c r="J15" s="11">
        <v>12</v>
      </c>
      <c r="K15" s="28"/>
      <c r="L15" s="13"/>
      <c r="M15" s="13"/>
      <c r="N15" s="13"/>
      <c r="O15" s="13"/>
      <c r="P15" s="13"/>
      <c r="Q15" s="13"/>
      <c r="R15" s="13"/>
      <c r="S15" s="13">
        <f t="shared" si="0"/>
        <v>0</v>
      </c>
      <c r="T15" s="13">
        <f t="shared" si="1"/>
        <v>0</v>
      </c>
      <c r="U15" s="15"/>
      <c r="V15" s="17"/>
      <c r="X15" s="70"/>
      <c r="Y15" s="71"/>
      <c r="Z15" s="70"/>
      <c r="AA15" s="71"/>
    </row>
    <row r="16" spans="1:27" ht="16.5" customHeight="1">
      <c r="A16" s="78" t="s">
        <v>25</v>
      </c>
      <c r="B16" s="12"/>
      <c r="C16" s="79"/>
      <c r="D16" s="79"/>
      <c r="E16" s="80" t="s">
        <v>22</v>
      </c>
      <c r="F16" s="79"/>
      <c r="G16" s="30"/>
      <c r="H16" s="32"/>
      <c r="J16" s="11">
        <v>13</v>
      </c>
      <c r="K16" s="13"/>
      <c r="L16" s="13"/>
      <c r="M16" s="13"/>
      <c r="N16" s="13"/>
      <c r="O16" s="13"/>
      <c r="P16" s="13"/>
      <c r="Q16" s="13"/>
      <c r="R16" s="13"/>
      <c r="S16" s="13">
        <f t="shared" si="0"/>
        <v>0</v>
      </c>
      <c r="T16" s="13">
        <f t="shared" si="1"/>
        <v>0</v>
      </c>
      <c r="U16" s="15"/>
      <c r="V16" s="31"/>
      <c r="X16" s="70"/>
      <c r="Y16" s="71"/>
      <c r="Z16" s="70"/>
      <c r="AA16" s="71"/>
    </row>
    <row r="17" spans="1:27">
      <c r="A17" s="78" t="s">
        <v>26</v>
      </c>
      <c r="B17" s="12"/>
      <c r="C17" s="81"/>
      <c r="D17" s="39"/>
      <c r="E17" s="80" t="s">
        <v>22</v>
      </c>
      <c r="F17" s="79"/>
      <c r="G17" s="36"/>
      <c r="H17" s="32"/>
      <c r="J17" s="11">
        <v>14</v>
      </c>
      <c r="K17" s="13"/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>
        <f t="shared" si="1"/>
        <v>0</v>
      </c>
      <c r="U17" s="15"/>
      <c r="V17" s="17"/>
      <c r="X17" s="70"/>
      <c r="Y17" s="71"/>
      <c r="Z17" s="70"/>
      <c r="AA17" s="71"/>
    </row>
    <row r="18" spans="1:27">
      <c r="A18" s="78" t="s">
        <v>26</v>
      </c>
      <c r="B18" s="81"/>
      <c r="C18" s="81"/>
      <c r="D18" s="79"/>
      <c r="E18" s="80" t="s">
        <v>22</v>
      </c>
      <c r="F18" s="79"/>
      <c r="G18" s="30"/>
      <c r="H18" s="31"/>
      <c r="J18" s="11">
        <v>15</v>
      </c>
      <c r="K18" s="13"/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>
        <f t="shared" si="1"/>
        <v>0</v>
      </c>
      <c r="U18" s="15"/>
      <c r="V18" s="17"/>
      <c r="X18" s="70"/>
      <c r="Y18" s="71"/>
      <c r="Z18" s="70"/>
      <c r="AA18" s="72"/>
    </row>
    <row r="19" spans="1:27">
      <c r="A19" s="78" t="s">
        <v>26</v>
      </c>
      <c r="B19" s="12"/>
      <c r="C19" s="81"/>
      <c r="D19" s="39"/>
      <c r="E19" s="80" t="s">
        <v>22</v>
      </c>
      <c r="F19" s="79"/>
      <c r="G19" s="30"/>
      <c r="H19" s="31"/>
      <c r="J19" s="11">
        <v>16</v>
      </c>
      <c r="K19" s="13"/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>
        <f t="shared" si="1"/>
        <v>0</v>
      </c>
      <c r="U19" s="15"/>
      <c r="V19" s="17"/>
      <c r="X19" s="70"/>
      <c r="Y19" s="71"/>
      <c r="Z19" s="70"/>
      <c r="AA19" s="71"/>
    </row>
    <row r="20" spans="1:27">
      <c r="A20" s="78" t="s">
        <v>22</v>
      </c>
      <c r="B20" s="12"/>
      <c r="C20" s="98"/>
      <c r="D20" s="39"/>
      <c r="E20" s="80" t="s">
        <v>22</v>
      </c>
      <c r="F20" s="79"/>
      <c r="G20" s="30"/>
      <c r="H20" s="31"/>
      <c r="J20" s="11">
        <v>17</v>
      </c>
      <c r="K20" s="13"/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>
        <f t="shared" si="1"/>
        <v>0</v>
      </c>
      <c r="U20" s="15"/>
      <c r="V20" s="17"/>
      <c r="X20" s="70"/>
      <c r="Y20" s="71"/>
      <c r="Z20" s="70"/>
      <c r="AA20" s="71"/>
    </row>
    <row r="21" spans="1:27">
      <c r="A21" s="78" t="s">
        <v>22</v>
      </c>
      <c r="B21" s="12"/>
      <c r="C21" s="79"/>
      <c r="D21" s="39"/>
      <c r="E21" s="80" t="s">
        <v>22</v>
      </c>
      <c r="F21" s="79"/>
      <c r="G21" s="30"/>
      <c r="H21" s="31"/>
      <c r="J21" s="11">
        <v>18</v>
      </c>
      <c r="K21" s="13"/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>
        <f t="shared" si="1"/>
        <v>0</v>
      </c>
      <c r="U21" s="15"/>
      <c r="V21" s="17"/>
      <c r="X21" s="70"/>
      <c r="Y21" s="71"/>
      <c r="Z21" s="70"/>
      <c r="AA21" s="72"/>
    </row>
    <row r="22" spans="1:27">
      <c r="A22" s="78" t="s">
        <v>22</v>
      </c>
      <c r="B22" s="12"/>
      <c r="C22" s="79"/>
      <c r="D22" s="39"/>
      <c r="E22" s="80" t="s">
        <v>22</v>
      </c>
      <c r="F22" s="79"/>
      <c r="G22" s="30"/>
      <c r="H22" s="31"/>
      <c r="J22" s="11">
        <v>19</v>
      </c>
      <c r="K22" s="13"/>
      <c r="L22" s="13"/>
      <c r="M22" s="13"/>
      <c r="N22" s="13"/>
      <c r="O22" s="13"/>
      <c r="P22" s="13"/>
      <c r="Q22" s="13"/>
      <c r="R22" s="13"/>
      <c r="S22" s="13">
        <v>0</v>
      </c>
      <c r="T22" s="13">
        <v>0</v>
      </c>
      <c r="U22" s="15"/>
      <c r="V22" s="17"/>
      <c r="X22" s="70"/>
      <c r="Y22" s="71"/>
      <c r="Z22" s="70"/>
      <c r="AA22" s="71"/>
    </row>
    <row r="23" spans="1:27" ht="16.5" customHeight="1">
      <c r="A23" s="78" t="s">
        <v>22</v>
      </c>
      <c r="B23" s="12"/>
      <c r="C23" s="81"/>
      <c r="D23" s="39"/>
      <c r="E23" s="89" t="s">
        <v>22</v>
      </c>
      <c r="F23" s="79"/>
      <c r="G23" s="37"/>
      <c r="H23" s="31"/>
      <c r="J23" s="11">
        <v>20</v>
      </c>
      <c r="K23" s="13"/>
      <c r="L23" s="13"/>
      <c r="M23" s="13"/>
      <c r="N23" s="13"/>
      <c r="O23" s="13"/>
      <c r="P23" s="13"/>
      <c r="Q23" s="13"/>
      <c r="R23" s="13"/>
      <c r="S23" s="13">
        <v>0</v>
      </c>
      <c r="T23" s="13">
        <v>0</v>
      </c>
      <c r="U23" s="13"/>
      <c r="V23" s="38"/>
      <c r="X23" s="70"/>
      <c r="Y23" s="71"/>
      <c r="Z23" s="70"/>
      <c r="AA23" s="71"/>
    </row>
    <row r="24" spans="1:27">
      <c r="A24" s="78" t="s">
        <v>22</v>
      </c>
      <c r="B24" s="81"/>
      <c r="C24" s="97"/>
      <c r="D24" s="79"/>
      <c r="E24" s="89" t="s">
        <v>22</v>
      </c>
      <c r="F24" s="79"/>
      <c r="G24" s="37"/>
      <c r="H24" s="31"/>
      <c r="J24" s="11">
        <v>21</v>
      </c>
      <c r="K24" s="12"/>
      <c r="L24" s="13"/>
      <c r="M24" s="13"/>
      <c r="N24" s="13"/>
      <c r="O24" s="13"/>
      <c r="P24" s="13"/>
      <c r="Q24" s="13"/>
      <c r="R24" s="13"/>
      <c r="S24" s="13">
        <f>M24*6+N24*5+O24*4+P24*3+Q24*2+R24*1</f>
        <v>0</v>
      </c>
      <c r="T24" s="13">
        <f>L24+S24</f>
        <v>0</v>
      </c>
      <c r="U24" s="15"/>
      <c r="V24" s="75"/>
      <c r="X24" s="70"/>
      <c r="Y24" s="71"/>
      <c r="Z24" s="70"/>
      <c r="AA24" s="71"/>
    </row>
    <row r="25" spans="1:27">
      <c r="A25" s="78" t="s">
        <v>22</v>
      </c>
      <c r="B25" s="81"/>
      <c r="C25" s="79"/>
      <c r="D25" s="79"/>
      <c r="E25" s="89" t="s">
        <v>22</v>
      </c>
      <c r="F25" s="79"/>
      <c r="G25" s="37"/>
      <c r="H25" s="31"/>
      <c r="J25" s="11"/>
      <c r="K25" s="39" t="s">
        <v>27</v>
      </c>
      <c r="L25" s="13"/>
      <c r="M25" s="13">
        <f t="shared" ref="M25:Q25" si="2">SUM(M4:M24)</f>
        <v>0</v>
      </c>
      <c r="N25" s="13">
        <f t="shared" si="2"/>
        <v>0</v>
      </c>
      <c r="O25" s="13">
        <f t="shared" si="2"/>
        <v>0</v>
      </c>
      <c r="P25" s="13">
        <f t="shared" si="2"/>
        <v>0</v>
      </c>
      <c r="Q25" s="13">
        <f t="shared" si="2"/>
        <v>0</v>
      </c>
      <c r="R25" s="13">
        <f>SUM(R4:R24)</f>
        <v>0</v>
      </c>
      <c r="S25" s="13"/>
      <c r="T25" s="13"/>
      <c r="U25" s="15"/>
      <c r="V25" s="17"/>
      <c r="X25" s="70"/>
      <c r="Y25" s="71"/>
      <c r="Z25" s="70"/>
      <c r="AA25" s="71"/>
    </row>
    <row r="26" spans="1:27">
      <c r="A26" s="78" t="s">
        <v>22</v>
      </c>
      <c r="B26" s="81"/>
      <c r="C26" s="79"/>
      <c r="D26" s="79"/>
      <c r="E26" s="89" t="s">
        <v>22</v>
      </c>
      <c r="F26" s="79"/>
      <c r="G26" s="37"/>
      <c r="H26" s="31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70"/>
      <c r="Y26" s="71"/>
      <c r="Z26" s="70"/>
      <c r="AA26" s="71"/>
    </row>
    <row r="27" spans="1:27">
      <c r="A27" s="78" t="s">
        <v>22</v>
      </c>
      <c r="B27" s="81"/>
      <c r="C27" s="97"/>
      <c r="D27" s="79"/>
      <c r="E27" s="89" t="s">
        <v>22</v>
      </c>
      <c r="F27" s="82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70"/>
      <c r="Y27" s="71"/>
      <c r="Z27" s="70"/>
      <c r="AA27" s="71"/>
    </row>
    <row r="28" spans="1:27">
      <c r="A28" s="78" t="s">
        <v>22</v>
      </c>
      <c r="B28" s="12"/>
      <c r="C28" s="79"/>
      <c r="D28" s="39"/>
      <c r="E28" s="89" t="s">
        <v>22</v>
      </c>
      <c r="F28" s="82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70"/>
      <c r="Y28" s="71"/>
      <c r="Z28" s="70"/>
      <c r="AA28" s="71"/>
    </row>
    <row r="29" spans="1:27">
      <c r="A29" s="78" t="s">
        <v>22</v>
      </c>
      <c r="B29" s="12"/>
      <c r="C29" s="79"/>
      <c r="D29" s="39"/>
      <c r="E29" s="89" t="s">
        <v>22</v>
      </c>
      <c r="F29" s="82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70"/>
      <c r="Y29" s="71"/>
      <c r="Z29" s="70"/>
      <c r="AA29" s="71"/>
    </row>
    <row r="30" spans="1:27">
      <c r="A30" s="78" t="s">
        <v>22</v>
      </c>
      <c r="B30" s="12"/>
      <c r="C30" s="97"/>
      <c r="D30" s="39"/>
      <c r="E30" s="80" t="s">
        <v>22</v>
      </c>
      <c r="F30" s="82"/>
      <c r="G30" s="37"/>
      <c r="H30" s="17"/>
      <c r="J30" s="95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75"/>
      <c r="X30" s="70"/>
      <c r="Y30" s="71"/>
      <c r="Z30" s="70"/>
      <c r="AA30" s="71"/>
    </row>
    <row r="31" spans="1:27">
      <c r="A31" s="78" t="s">
        <v>22</v>
      </c>
      <c r="B31" s="99"/>
      <c r="C31" s="79"/>
      <c r="D31" s="32"/>
      <c r="E31" s="80" t="s">
        <v>22</v>
      </c>
      <c r="F31" s="82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70"/>
      <c r="Y31" s="71"/>
      <c r="Z31" s="70"/>
      <c r="AA31" s="71"/>
    </row>
    <row r="32" spans="1:27" ht="17.25" thickBot="1">
      <c r="A32" s="78" t="s">
        <v>22</v>
      </c>
      <c r="B32" s="13"/>
      <c r="C32" s="79"/>
      <c r="D32" s="32"/>
      <c r="E32" s="80" t="s">
        <v>22</v>
      </c>
      <c r="F32" s="82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28</v>
      </c>
      <c r="U32" s="43">
        <f>SUM(U4:U31)</f>
        <v>0</v>
      </c>
      <c r="V32" s="44"/>
      <c r="X32" s="70"/>
      <c r="Y32" s="71"/>
      <c r="Z32" s="70"/>
      <c r="AA32" s="71"/>
    </row>
    <row r="33" spans="1:27">
      <c r="A33" s="78" t="s">
        <v>22</v>
      </c>
      <c r="B33" s="81"/>
      <c r="C33" s="79"/>
      <c r="D33" s="79"/>
      <c r="E33" s="80" t="s">
        <v>22</v>
      </c>
      <c r="F33" s="82"/>
      <c r="G33" s="37"/>
      <c r="H33" s="17"/>
      <c r="Q33" t="s">
        <v>47</v>
      </c>
      <c r="R33" s="74">
        <f>SUM(M25:R25)</f>
        <v>0</v>
      </c>
      <c r="X33" s="70"/>
      <c r="Y33" s="71"/>
      <c r="Z33" s="70"/>
      <c r="AA33" s="72"/>
    </row>
    <row r="34" spans="1:27">
      <c r="A34" s="78" t="s">
        <v>22</v>
      </c>
      <c r="B34" s="81"/>
      <c r="C34" s="79"/>
      <c r="D34" s="79"/>
      <c r="E34" s="80" t="s">
        <v>22</v>
      </c>
      <c r="F34" s="82"/>
      <c r="G34" s="37"/>
      <c r="H34" s="17"/>
      <c r="X34" s="70"/>
      <c r="Y34" s="71"/>
      <c r="Z34" s="70"/>
      <c r="AA34" s="71"/>
    </row>
    <row r="35" spans="1:27" ht="17.25" thickBot="1">
      <c r="A35" s="83" t="s">
        <v>22</v>
      </c>
      <c r="B35" s="41"/>
      <c r="C35" s="85"/>
      <c r="D35" s="84"/>
      <c r="E35" s="86" t="s">
        <v>22</v>
      </c>
      <c r="F35" s="87"/>
      <c r="G35" s="52"/>
      <c r="H35" s="88"/>
      <c r="X35" s="70"/>
      <c r="Y35" s="71"/>
      <c r="Z35" s="70"/>
      <c r="AA35" s="71"/>
    </row>
    <row r="36" spans="1:27">
      <c r="J36" s="53" t="s">
        <v>29</v>
      </c>
      <c r="X36" s="70"/>
      <c r="Y36" s="71"/>
      <c r="Z36" s="70"/>
      <c r="AA36" s="71"/>
    </row>
    <row r="37" spans="1:27">
      <c r="J37" s="53" t="s">
        <v>67</v>
      </c>
      <c r="X37" s="70"/>
      <c r="Y37" s="71"/>
      <c r="Z37" s="70"/>
      <c r="AA37" s="71"/>
    </row>
    <row r="38" spans="1:27">
      <c r="J38" s="63" t="s">
        <v>69</v>
      </c>
      <c r="X38" s="70"/>
      <c r="Y38" s="71"/>
      <c r="Z38" s="70"/>
      <c r="AA38" s="71"/>
    </row>
    <row r="39" spans="1:27">
      <c r="J39" t="s">
        <v>68</v>
      </c>
      <c r="X39" s="70"/>
      <c r="Y39" s="71"/>
      <c r="Z39" s="70"/>
      <c r="AA39" s="71"/>
    </row>
    <row r="40" spans="1:27">
      <c r="J40" s="53" t="s">
        <v>32</v>
      </c>
      <c r="X40" s="70"/>
      <c r="Y40" s="71"/>
      <c r="Z40" s="70"/>
      <c r="AA40" s="71"/>
    </row>
    <row r="41" spans="1:27">
      <c r="J41" s="68" t="s">
        <v>57</v>
      </c>
      <c r="X41" s="70"/>
      <c r="Y41" s="71"/>
      <c r="Z41" s="70"/>
      <c r="AA41" s="71"/>
    </row>
    <row r="42" spans="1:27">
      <c r="J42" s="53" t="s">
        <v>46</v>
      </c>
      <c r="X42" s="70"/>
      <c r="Y42" s="71"/>
      <c r="Z42" s="70"/>
      <c r="AA42" s="72"/>
    </row>
    <row r="43" spans="1:27">
      <c r="X43" s="70"/>
      <c r="Y43" s="71"/>
      <c r="Z43" s="70"/>
      <c r="AA43" s="72"/>
    </row>
    <row r="44" spans="1:27">
      <c r="X44" s="70"/>
      <c r="Y44" s="71"/>
      <c r="Z44" s="70"/>
      <c r="AA44" s="71"/>
    </row>
    <row r="45" spans="1:27">
      <c r="X45" s="70"/>
      <c r="Y45" s="71"/>
      <c r="Z45" s="70"/>
      <c r="AA45" s="71"/>
    </row>
    <row r="46" spans="1:27">
      <c r="X46" s="70"/>
      <c r="Y46" s="71"/>
      <c r="Z46" s="70"/>
      <c r="AA46" s="71"/>
    </row>
    <row r="47" spans="1:27">
      <c r="X47" s="70"/>
      <c r="Y47" s="71"/>
      <c r="Z47" s="70"/>
      <c r="AA47" s="71"/>
    </row>
    <row r="48" spans="1:27">
      <c r="X48" s="70"/>
      <c r="Y48" s="71"/>
      <c r="Z48" s="70"/>
      <c r="AA48" s="71"/>
    </row>
    <row r="49" spans="12:27">
      <c r="X49" s="70"/>
      <c r="Y49" s="71"/>
      <c r="Z49" s="70"/>
      <c r="AA49" s="71"/>
    </row>
    <row r="50" spans="12:27">
      <c r="X50" s="70"/>
      <c r="Y50" s="71"/>
      <c r="Z50" s="70"/>
      <c r="AA50" s="71"/>
    </row>
    <row r="51" spans="12:27">
      <c r="L51" s="74"/>
      <c r="M51" s="74"/>
      <c r="N51" s="74"/>
      <c r="O51" s="74"/>
      <c r="X51" s="70"/>
      <c r="Y51" s="71"/>
      <c r="Z51" s="70"/>
      <c r="AA51" s="71"/>
    </row>
    <row r="52" spans="12:27">
      <c r="M52" s="74"/>
      <c r="N52" s="74"/>
      <c r="X52" s="70"/>
      <c r="Y52" s="71"/>
      <c r="Z52" s="70"/>
      <c r="AA52" s="71"/>
    </row>
    <row r="53" spans="12:27">
      <c r="M53" s="74"/>
      <c r="N53" s="74"/>
      <c r="X53" s="70"/>
      <c r="Y53" s="71"/>
      <c r="Z53" s="70"/>
      <c r="AA53" s="71"/>
    </row>
    <row r="54" spans="12:27">
      <c r="M54" s="74"/>
      <c r="N54" s="74"/>
      <c r="X54" s="70"/>
      <c r="Y54" s="71"/>
      <c r="Z54" s="70"/>
      <c r="AA54" s="71"/>
    </row>
    <row r="55" spans="12:27">
      <c r="M55" s="74"/>
      <c r="N55" s="74"/>
      <c r="X55" s="70"/>
      <c r="Y55" s="71"/>
      <c r="Z55" s="70"/>
      <c r="AA55" s="71"/>
    </row>
    <row r="56" spans="12:27">
      <c r="M56" s="74"/>
      <c r="N56" s="74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zoomScaleNormal="100" workbookViewId="0">
      <selection activeCell="J2" sqref="J2"/>
    </sheetView>
  </sheetViews>
  <sheetFormatPr defaultColWidth="8.875" defaultRowHeight="25.5"/>
  <cols>
    <col min="1" max="1" width="11" style="100" customWidth="1"/>
    <col min="2" max="2" width="24.625" style="100" customWidth="1"/>
    <col min="3" max="3" width="12.625" style="100" customWidth="1"/>
    <col min="4" max="4" width="25.625" style="100" customWidth="1"/>
    <col min="5" max="5" width="12.625" style="100" customWidth="1"/>
    <col min="6" max="6" width="26.625" style="100" customWidth="1"/>
    <col min="7" max="7" width="12.625" style="100" customWidth="1"/>
    <col min="8" max="8" width="26.625" style="100" customWidth="1"/>
    <col min="9" max="9" width="14.625" style="100" customWidth="1"/>
    <col min="10" max="10" width="25.625" style="100" customWidth="1"/>
    <col min="11" max="11" width="12.625" style="100" customWidth="1"/>
    <col min="12" max="12" width="19.625" style="100" customWidth="1"/>
    <col min="13" max="13" width="11.625" style="100" customWidth="1"/>
    <col min="14" max="14" width="14.625" style="100" customWidth="1"/>
    <col min="15" max="15" width="8.875" style="100"/>
    <col min="16" max="16" width="14.625" style="100" customWidth="1"/>
    <col min="17" max="16384" width="8.875" style="100"/>
  </cols>
  <sheetData>
    <row r="1" spans="1:17" ht="28.5" thickBot="1">
      <c r="B1" s="126" t="s">
        <v>139</v>
      </c>
      <c r="I1" s="127" t="s">
        <v>140</v>
      </c>
    </row>
    <row r="2" spans="1:17" ht="36" customHeight="1" thickTop="1" thickBot="1">
      <c r="A2" s="128" t="s">
        <v>42</v>
      </c>
      <c r="B2" s="121" t="s">
        <v>132</v>
      </c>
      <c r="C2" s="118" t="s">
        <v>43</v>
      </c>
      <c r="D2" s="121" t="s">
        <v>133</v>
      </c>
      <c r="E2" s="118" t="s">
        <v>43</v>
      </c>
      <c r="F2" s="122" t="s">
        <v>134</v>
      </c>
      <c r="G2" s="118" t="s">
        <v>43</v>
      </c>
      <c r="H2" s="122" t="s">
        <v>135</v>
      </c>
      <c r="I2" s="118" t="s">
        <v>43</v>
      </c>
      <c r="J2" s="122" t="s">
        <v>136</v>
      </c>
      <c r="K2" s="119" t="s">
        <v>43</v>
      </c>
      <c r="L2" s="130"/>
      <c r="M2" s="131"/>
      <c r="N2" s="102"/>
      <c r="O2" s="101"/>
      <c r="P2" s="102"/>
      <c r="Q2" s="101"/>
    </row>
    <row r="3" spans="1:17" ht="36" customHeight="1" thickTop="1" thickBot="1">
      <c r="A3" s="128" t="s">
        <v>141</v>
      </c>
      <c r="B3" s="103"/>
      <c r="C3" s="104"/>
      <c r="D3" s="103"/>
      <c r="E3" s="105"/>
      <c r="F3" s="103"/>
      <c r="G3" s="104"/>
      <c r="H3" s="103"/>
      <c r="I3" s="105"/>
      <c r="J3" s="103"/>
      <c r="K3" s="104"/>
      <c r="L3" s="106"/>
      <c r="M3" s="107"/>
      <c r="N3" s="107"/>
      <c r="O3" s="107"/>
      <c r="P3" s="107"/>
      <c r="Q3" s="107"/>
    </row>
    <row r="4" spans="1:17" ht="36" customHeight="1" thickBot="1">
      <c r="A4" s="129">
        <v>2</v>
      </c>
      <c r="B4" s="108"/>
      <c r="C4" s="109"/>
      <c r="D4" s="108"/>
      <c r="E4" s="110"/>
      <c r="F4" s="108"/>
      <c r="G4" s="109"/>
      <c r="H4" s="108"/>
      <c r="I4" s="110"/>
      <c r="J4" s="108"/>
      <c r="K4" s="109"/>
      <c r="L4" s="106"/>
      <c r="M4" s="107"/>
      <c r="N4" s="107"/>
      <c r="O4" s="107"/>
      <c r="P4" s="107"/>
      <c r="Q4" s="107"/>
    </row>
    <row r="5" spans="1:17" ht="36" customHeight="1" thickBot="1">
      <c r="A5" s="129">
        <v>3</v>
      </c>
      <c r="B5" s="108"/>
      <c r="C5" s="109"/>
      <c r="D5" s="108"/>
      <c r="E5" s="110"/>
      <c r="F5" s="108"/>
      <c r="G5" s="109"/>
      <c r="H5" s="108"/>
      <c r="I5" s="110"/>
      <c r="J5" s="108"/>
      <c r="K5" s="109"/>
      <c r="L5" s="106"/>
      <c r="M5" s="107"/>
      <c r="N5" s="107"/>
      <c r="O5" s="107"/>
      <c r="P5" s="107"/>
      <c r="Q5" s="107"/>
    </row>
    <row r="6" spans="1:17" ht="36" customHeight="1" thickBot="1">
      <c r="A6" s="129">
        <v>4</v>
      </c>
      <c r="B6" s="108"/>
      <c r="C6" s="109"/>
      <c r="D6" s="108"/>
      <c r="E6" s="110"/>
      <c r="F6" s="108"/>
      <c r="G6" s="109"/>
      <c r="H6" s="108"/>
      <c r="I6" s="110"/>
      <c r="J6" s="108"/>
      <c r="K6" s="109"/>
      <c r="L6" s="106"/>
      <c r="M6" s="107"/>
      <c r="N6" s="107"/>
      <c r="O6" s="107"/>
      <c r="P6" s="107"/>
      <c r="Q6" s="107"/>
    </row>
    <row r="7" spans="1:17" ht="36" customHeight="1" thickBot="1">
      <c r="A7" s="129">
        <v>5</v>
      </c>
      <c r="B7" s="108"/>
      <c r="C7" s="109"/>
      <c r="D7" s="108"/>
      <c r="E7" s="110"/>
      <c r="F7" s="108"/>
      <c r="G7" s="109"/>
      <c r="H7" s="108"/>
      <c r="I7" s="110"/>
      <c r="J7" s="108"/>
      <c r="K7" s="109"/>
      <c r="L7" s="106"/>
      <c r="M7" s="107"/>
      <c r="N7" s="107"/>
      <c r="O7" s="107"/>
      <c r="P7" s="107"/>
      <c r="Q7" s="107"/>
    </row>
    <row r="8" spans="1:17" ht="36" customHeight="1" thickBot="1">
      <c r="A8" s="129">
        <v>6</v>
      </c>
      <c r="B8" s="108"/>
      <c r="C8" s="109"/>
      <c r="D8" s="108"/>
      <c r="E8" s="110"/>
      <c r="F8" s="108"/>
      <c r="G8" s="109"/>
      <c r="H8" s="108"/>
      <c r="I8" s="110"/>
      <c r="J8" s="108"/>
      <c r="K8" s="109"/>
      <c r="L8" s="106"/>
      <c r="M8" s="107"/>
      <c r="N8" s="107"/>
      <c r="O8" s="107"/>
      <c r="P8" s="107"/>
      <c r="Q8" s="107"/>
    </row>
    <row r="9" spans="1:17" ht="36" customHeight="1" thickBot="1">
      <c r="A9" s="129">
        <v>7</v>
      </c>
      <c r="B9" s="108"/>
      <c r="C9" s="109"/>
      <c r="D9" s="108"/>
      <c r="E9" s="110"/>
      <c r="F9" s="108"/>
      <c r="G9" s="109"/>
      <c r="H9" s="108"/>
      <c r="I9" s="110"/>
      <c r="J9" s="108"/>
      <c r="K9" s="109"/>
      <c r="L9" s="106"/>
      <c r="M9" s="107"/>
      <c r="N9" s="107"/>
      <c r="O9" s="107"/>
      <c r="P9" s="107"/>
      <c r="Q9" s="107"/>
    </row>
    <row r="10" spans="1:17" ht="36" customHeight="1" thickBot="1">
      <c r="A10" s="129">
        <v>8</v>
      </c>
      <c r="B10" s="108"/>
      <c r="C10" s="109"/>
      <c r="D10" s="108"/>
      <c r="E10" s="110"/>
      <c r="F10" s="108"/>
      <c r="G10" s="109"/>
      <c r="H10" s="108"/>
      <c r="I10" s="110"/>
      <c r="J10" s="108"/>
      <c r="K10" s="109"/>
      <c r="L10" s="106"/>
      <c r="M10" s="107"/>
      <c r="N10" s="107"/>
      <c r="O10" s="107"/>
      <c r="P10" s="107"/>
      <c r="Q10" s="107"/>
    </row>
    <row r="11" spans="1:17" ht="36" customHeight="1" thickBot="1">
      <c r="A11" s="129">
        <v>9</v>
      </c>
      <c r="B11" s="108"/>
      <c r="C11" s="109"/>
      <c r="D11" s="108"/>
      <c r="E11" s="110"/>
      <c r="F11" s="108"/>
      <c r="G11" s="109"/>
      <c r="H11" s="108"/>
      <c r="I11" s="110"/>
      <c r="J11" s="108"/>
      <c r="K11" s="109"/>
      <c r="L11" s="106"/>
      <c r="M11" s="107"/>
      <c r="N11" s="107"/>
      <c r="O11" s="107"/>
      <c r="P11" s="107"/>
      <c r="Q11" s="107"/>
    </row>
    <row r="12" spans="1:17" ht="36" customHeight="1" thickBot="1">
      <c r="A12" s="129">
        <v>10</v>
      </c>
      <c r="B12" s="111"/>
      <c r="C12" s="112"/>
      <c r="D12" s="111"/>
      <c r="E12" s="113"/>
      <c r="F12" s="111"/>
      <c r="G12" s="112"/>
      <c r="H12" s="111"/>
      <c r="I12" s="113"/>
      <c r="J12" s="111"/>
      <c r="K12" s="112"/>
      <c r="L12" s="106"/>
      <c r="M12" s="107"/>
      <c r="N12" s="107"/>
      <c r="O12" s="107"/>
      <c r="P12" s="107"/>
      <c r="Q12" s="107"/>
    </row>
    <row r="13" spans="1:17" ht="36" customHeight="1" thickTop="1" thickBot="1">
      <c r="A13" s="128" t="s">
        <v>42</v>
      </c>
      <c r="B13" s="125" t="s">
        <v>138</v>
      </c>
      <c r="C13" s="118" t="s">
        <v>43</v>
      </c>
      <c r="D13" s="123" t="s">
        <v>137</v>
      </c>
      <c r="E13" s="118" t="s">
        <v>43</v>
      </c>
      <c r="F13" s="124"/>
      <c r="G13" s="118" t="s">
        <v>43</v>
      </c>
      <c r="H13" s="124"/>
      <c r="I13" s="118" t="s">
        <v>43</v>
      </c>
      <c r="J13" s="124"/>
      <c r="K13" s="119" t="s">
        <v>43</v>
      </c>
      <c r="L13" s="132"/>
      <c r="M13" s="131"/>
      <c r="N13" s="107"/>
      <c r="O13" s="101"/>
      <c r="P13" s="107"/>
      <c r="Q13" s="101"/>
    </row>
    <row r="14" spans="1:17" ht="36" customHeight="1" thickBot="1">
      <c r="A14" s="128" t="s">
        <v>141</v>
      </c>
      <c r="B14" s="108"/>
      <c r="C14" s="114"/>
      <c r="D14" s="108"/>
      <c r="E14" s="114"/>
      <c r="F14" s="108"/>
      <c r="G14" s="114"/>
      <c r="H14" s="108"/>
      <c r="I14" s="114"/>
      <c r="J14" s="108"/>
      <c r="K14" s="114"/>
      <c r="L14" s="106"/>
      <c r="M14" s="107"/>
      <c r="N14" s="107"/>
      <c r="O14" s="107"/>
      <c r="P14" s="107"/>
      <c r="Q14" s="107"/>
    </row>
    <row r="15" spans="1:17" ht="36" customHeight="1" thickBot="1">
      <c r="A15" s="129">
        <v>2</v>
      </c>
      <c r="B15" s="108"/>
      <c r="C15" s="114"/>
      <c r="D15" s="108"/>
      <c r="E15" s="114"/>
      <c r="F15" s="108"/>
      <c r="G15" s="114"/>
      <c r="H15" s="108"/>
      <c r="I15" s="114"/>
      <c r="J15" s="108"/>
      <c r="K15" s="114"/>
      <c r="L15" s="106"/>
      <c r="M15" s="107"/>
      <c r="N15" s="107"/>
      <c r="O15" s="107"/>
      <c r="P15" s="107"/>
      <c r="Q15" s="107"/>
    </row>
    <row r="16" spans="1:17" ht="36" customHeight="1" thickBot="1">
      <c r="A16" s="129">
        <v>3</v>
      </c>
      <c r="B16" s="108"/>
      <c r="C16" s="114"/>
      <c r="D16" s="108"/>
      <c r="E16" s="114"/>
      <c r="F16" s="108"/>
      <c r="G16" s="114"/>
      <c r="H16" s="108"/>
      <c r="I16" s="114"/>
      <c r="J16" s="108"/>
      <c r="K16" s="114"/>
      <c r="L16" s="106"/>
      <c r="M16" s="107"/>
      <c r="N16" s="107"/>
      <c r="O16" s="107"/>
      <c r="P16" s="107"/>
      <c r="Q16" s="107"/>
    </row>
    <row r="17" spans="1:17" ht="36" customHeight="1" thickBot="1">
      <c r="A17" s="129">
        <v>4</v>
      </c>
      <c r="B17" s="108"/>
      <c r="C17" s="114"/>
      <c r="D17" s="108"/>
      <c r="E17" s="114"/>
      <c r="F17" s="108"/>
      <c r="G17" s="114"/>
      <c r="H17" s="108"/>
      <c r="I17" s="114"/>
      <c r="J17" s="108"/>
      <c r="K17" s="114"/>
      <c r="L17" s="106"/>
      <c r="M17" s="107"/>
      <c r="N17" s="107"/>
      <c r="O17" s="107"/>
      <c r="P17" s="107"/>
      <c r="Q17" s="107"/>
    </row>
    <row r="18" spans="1:17" ht="36" customHeight="1" thickBot="1">
      <c r="A18" s="129">
        <v>5</v>
      </c>
      <c r="B18" s="108"/>
      <c r="C18" s="114"/>
      <c r="D18" s="108"/>
      <c r="E18" s="114"/>
      <c r="F18" s="108"/>
      <c r="G18" s="114"/>
      <c r="H18" s="108"/>
      <c r="I18" s="114"/>
      <c r="J18" s="108"/>
      <c r="K18" s="114"/>
      <c r="L18" s="106"/>
      <c r="M18" s="107"/>
      <c r="N18" s="107"/>
      <c r="O18" s="107"/>
      <c r="P18" s="107"/>
      <c r="Q18" s="107"/>
    </row>
    <row r="19" spans="1:17" ht="36" customHeight="1" thickBot="1">
      <c r="A19" s="129">
        <v>6</v>
      </c>
      <c r="B19" s="115"/>
      <c r="C19" s="116"/>
      <c r="D19" s="115"/>
      <c r="E19" s="116"/>
      <c r="F19" s="115"/>
      <c r="G19" s="116"/>
      <c r="H19" s="115"/>
      <c r="I19" s="116"/>
      <c r="J19" s="115"/>
      <c r="K19" s="116"/>
      <c r="L19" s="106"/>
      <c r="M19" s="107"/>
      <c r="N19" s="107"/>
      <c r="O19" s="107"/>
      <c r="P19" s="107"/>
      <c r="Q19" s="107"/>
    </row>
    <row r="20" spans="1:17" ht="42" customHeight="1" thickBot="1">
      <c r="A20" s="129">
        <v>7</v>
      </c>
      <c r="B20" s="108"/>
      <c r="C20" s="114"/>
      <c r="D20" s="108"/>
      <c r="E20" s="114"/>
      <c r="F20" s="108"/>
      <c r="G20" s="114"/>
      <c r="H20" s="108"/>
      <c r="I20" s="114"/>
      <c r="J20" s="108"/>
      <c r="K20" s="114"/>
      <c r="L20" s="106"/>
      <c r="M20" s="107"/>
      <c r="N20" s="107"/>
      <c r="O20" s="107"/>
      <c r="P20" s="107"/>
      <c r="Q20" s="107"/>
    </row>
    <row r="21" spans="1:17" ht="38.25" customHeight="1" thickBot="1">
      <c r="A21" s="129">
        <v>8</v>
      </c>
      <c r="B21" s="108"/>
      <c r="C21" s="114"/>
      <c r="D21" s="108"/>
      <c r="E21" s="114"/>
      <c r="F21" s="108"/>
      <c r="G21" s="114"/>
      <c r="H21" s="108"/>
      <c r="I21" s="114"/>
      <c r="J21" s="108"/>
      <c r="K21" s="114"/>
      <c r="L21" s="106"/>
      <c r="M21" s="107"/>
      <c r="N21" s="107"/>
      <c r="O21" s="107"/>
      <c r="P21" s="107"/>
      <c r="Q21" s="107"/>
    </row>
    <row r="22" spans="1:17" ht="36" customHeight="1" thickBot="1">
      <c r="A22" s="129">
        <v>9</v>
      </c>
      <c r="B22" s="108"/>
      <c r="C22" s="114"/>
      <c r="D22" s="108"/>
      <c r="E22" s="114"/>
      <c r="F22" s="108"/>
      <c r="G22" s="114"/>
      <c r="H22" s="108"/>
      <c r="I22" s="114"/>
      <c r="J22" s="108"/>
      <c r="K22" s="114"/>
      <c r="L22" s="106"/>
      <c r="M22" s="107"/>
      <c r="N22" s="107"/>
      <c r="O22" s="107"/>
      <c r="P22" s="107"/>
      <c r="Q22" s="107"/>
    </row>
    <row r="23" spans="1:17" ht="36" customHeight="1" thickBot="1">
      <c r="A23" s="129">
        <v>10</v>
      </c>
      <c r="B23" s="111"/>
      <c r="C23" s="117"/>
      <c r="D23" s="111"/>
      <c r="E23" s="117"/>
      <c r="F23" s="111"/>
      <c r="G23" s="117"/>
      <c r="H23" s="111"/>
      <c r="I23" s="117"/>
      <c r="J23" s="111"/>
      <c r="K23" s="117"/>
      <c r="L23" s="106"/>
      <c r="M23" s="107"/>
      <c r="N23" s="107"/>
      <c r="O23" s="107"/>
      <c r="P23" s="107"/>
      <c r="Q23" s="107"/>
    </row>
    <row r="24" spans="1:17" ht="25.5" customHeight="1" thickTop="1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colBreaks count="2" manualBreakCount="2">
    <brk id="15" max="23" man="1"/>
    <brk id="16" max="23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3</vt:i4>
      </vt:variant>
    </vt:vector>
  </HeadingPairs>
  <TitlesOfParts>
    <vt:vector size="10" baseType="lpstr">
      <vt:lpstr>105 1-2月</vt:lpstr>
      <vt:lpstr>105 3-4月</vt:lpstr>
      <vt:lpstr>105 5-6月</vt:lpstr>
      <vt:lpstr>105 7-8月</vt:lpstr>
      <vt:lpstr>105 9-10月</vt:lpstr>
      <vt:lpstr>105 11-12月</vt:lpstr>
      <vt:lpstr>作品登記表</vt:lpstr>
      <vt:lpstr>'105 3-4月'!Print_Area</vt:lpstr>
      <vt:lpstr>'105 5-6月'!Print_Area</vt:lpstr>
      <vt:lpstr>作品登記表!Print_Area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</dc:creator>
  <cp:lastModifiedBy>user</cp:lastModifiedBy>
  <cp:lastPrinted>2016-09-05T13:40:27Z</cp:lastPrinted>
  <dcterms:created xsi:type="dcterms:W3CDTF">2015-05-27T08:02:15Z</dcterms:created>
  <dcterms:modified xsi:type="dcterms:W3CDTF">2016-09-19T20:02:41Z</dcterms:modified>
</cp:coreProperties>
</file>