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1115" windowHeight="7575" activeTab="3"/>
  </bookViews>
  <sheets>
    <sheet name="104 1-2月" sheetId="2" r:id="rId1"/>
    <sheet name="104 3-4月" sheetId="1" r:id="rId2"/>
    <sheet name="104 5-6月" sheetId="5" r:id="rId3"/>
    <sheet name="104 7-8月" sheetId="6" r:id="rId4"/>
    <sheet name="作品登記表" sheetId="4" r:id="rId5"/>
  </sheets>
  <definedNames>
    <definedName name="_xlnm.Print_Area" localSheetId="1">'104 3-4月'!$A$1:$V$43</definedName>
    <definedName name="_xlnm.Print_Area" localSheetId="4">作品登記表!$A$1:$R$24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6" l="1"/>
  <c r="T21" i="6" s="1"/>
  <c r="S20" i="6"/>
  <c r="T20" i="6" s="1"/>
  <c r="S19" i="6"/>
  <c r="T19" i="6" s="1"/>
  <c r="S16" i="6"/>
  <c r="T16" i="6" s="1"/>
  <c r="S14" i="6"/>
  <c r="T14" i="6" s="1"/>
  <c r="S13" i="6"/>
  <c r="T13" i="6" s="1"/>
  <c r="S17" i="6"/>
  <c r="T17" i="6" s="1"/>
  <c r="S18" i="6"/>
  <c r="T18" i="6" s="1"/>
  <c r="S4" i="6"/>
  <c r="T4" i="6" s="1"/>
  <c r="S5" i="6"/>
  <c r="T5" i="6" s="1"/>
  <c r="S6" i="6"/>
  <c r="T6" i="6" s="1"/>
  <c r="S7" i="6"/>
  <c r="T7" i="6" s="1"/>
  <c r="S8" i="6"/>
  <c r="T8" i="6" s="1"/>
  <c r="S9" i="6"/>
  <c r="T9" i="6" s="1"/>
  <c r="S10" i="6"/>
  <c r="T10" i="6" s="1"/>
  <c r="S15" i="6"/>
  <c r="T15" i="6" s="1"/>
  <c r="S12" i="6"/>
  <c r="T12" i="6" s="1"/>
  <c r="S11" i="6"/>
  <c r="T11" i="6" s="1"/>
  <c r="S24" i="6"/>
  <c r="T24" i="6" s="1"/>
  <c r="U32" i="6"/>
  <c r="T14" i="5" l="1"/>
  <c r="T13" i="5"/>
  <c r="T12" i="5"/>
  <c r="T11" i="5"/>
  <c r="T10" i="5"/>
  <c r="S14" i="5"/>
  <c r="S13" i="5"/>
  <c r="S12" i="5"/>
  <c r="S11" i="5"/>
  <c r="S10" i="5"/>
  <c r="S9" i="5"/>
  <c r="T9" i="5" s="1"/>
  <c r="S8" i="5"/>
  <c r="T8" i="5" s="1"/>
  <c r="S7" i="5"/>
  <c r="T7" i="5" s="1"/>
  <c r="S6" i="5"/>
  <c r="T6" i="5" s="1"/>
  <c r="S5" i="5"/>
  <c r="T5" i="5" s="1"/>
  <c r="S4" i="5"/>
  <c r="T4" i="5" s="1"/>
  <c r="U32" i="5"/>
  <c r="R30" i="5"/>
  <c r="Q30" i="5"/>
  <c r="P30" i="5"/>
  <c r="O30" i="5"/>
  <c r="N30" i="5"/>
  <c r="M30" i="5"/>
  <c r="S8" i="2" l="1"/>
  <c r="T8" i="2" s="1"/>
  <c r="S7" i="2"/>
  <c r="T7" i="2" s="1"/>
  <c r="S6" i="2"/>
  <c r="T6" i="2" s="1"/>
  <c r="S5" i="2"/>
  <c r="T5" i="2" s="1"/>
  <c r="S4" i="2"/>
  <c r="T4" i="2" s="1"/>
  <c r="U32" i="1"/>
  <c r="R30" i="1"/>
  <c r="Q30" i="1"/>
  <c r="P30" i="1"/>
  <c r="O30" i="1"/>
  <c r="N30" i="1"/>
  <c r="M30" i="1"/>
  <c r="T9" i="1"/>
  <c r="S9" i="1"/>
  <c r="T8" i="1"/>
  <c r="S8" i="1"/>
  <c r="T7" i="1"/>
  <c r="S7" i="1"/>
  <c r="T6" i="1"/>
  <c r="S6" i="1"/>
  <c r="T5" i="1"/>
  <c r="S5" i="1"/>
  <c r="T4" i="1"/>
  <c r="S4" i="1"/>
  <c r="O25" i="6"/>
  <c r="Q25" i="6"/>
  <c r="R25" i="6"/>
  <c r="R33" i="6"/>
  <c r="M25" i="6"/>
  <c r="P25" i="6"/>
  <c r="N25" i="6"/>
</calcChain>
</file>

<file path=xl/sharedStrings.xml><?xml version="1.0" encoding="utf-8"?>
<sst xmlns="http://schemas.openxmlformats.org/spreadsheetml/2006/main" count="901" uniqueCount="283">
  <si>
    <t>台 灣 攝 影 學 會 104 年 3、4月自由題材雙月影賽作品評審記錄</t>
    <phoneticPr fontId="3" type="noConversion"/>
  </si>
  <si>
    <t>台 灣 攝 影 學 會 104年度 3、4月會員自由題材雙月影賽積分累計表</t>
    <phoneticPr fontId="3" type="noConversion"/>
  </si>
  <si>
    <r>
      <t>評審日期：</t>
    </r>
    <r>
      <rPr>
        <sz val="12"/>
        <color theme="1"/>
        <rFont val="新細明體"/>
        <family val="2"/>
        <charset val="136"/>
        <scheme val="minor"/>
      </rPr>
      <t xml:space="preserve">104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2"/>
        <charset val="136"/>
        <scheme val="minor"/>
      </rPr>
      <t xml:space="preserve">5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8</t>
    </r>
    <r>
      <rPr>
        <sz val="12"/>
        <rFont val="新細明體"/>
        <family val="1"/>
        <charset val="136"/>
      </rPr>
      <t xml:space="preserve"> 日</t>
    </r>
    <phoneticPr fontId="3" type="noConversion"/>
  </si>
  <si>
    <t>名次</t>
  </si>
  <si>
    <t>作  者            姓  名</t>
    <phoneticPr fontId="3" type="noConversion"/>
  </si>
  <si>
    <t>上 月  
累 計</t>
    <phoneticPr fontId="3" type="noConversion"/>
  </si>
  <si>
    <t>本    次   獲   選</t>
  </si>
  <si>
    <t>本 次  
 得 分</t>
    <phoneticPr fontId="3" type="noConversion"/>
  </si>
  <si>
    <t>累 計 
 總 分</t>
    <phoneticPr fontId="3" type="noConversion"/>
  </si>
  <si>
    <t>本次投件張 數</t>
    <phoneticPr fontId="3" type="noConversion"/>
  </si>
  <si>
    <t>地 區</t>
    <phoneticPr fontId="3" type="noConversion"/>
  </si>
  <si>
    <r>
      <t>評選地點：108台北市萬華區和平西路三段57-1</t>
    </r>
    <r>
      <rPr>
        <sz val="12"/>
        <rFont val="新細明體"/>
        <family val="1"/>
        <charset val="136"/>
      </rPr>
      <t>號</t>
    </r>
    <r>
      <rPr>
        <sz val="12"/>
        <color theme="1"/>
        <rFont val="新細明體"/>
        <family val="2"/>
        <charset val="136"/>
        <scheme val="minor"/>
      </rPr>
      <t>2樓</t>
    </r>
    <r>
      <rPr>
        <sz val="12"/>
        <rFont val="新細明體"/>
        <family val="1"/>
        <charset val="136"/>
      </rPr>
      <t>(會務中心)</t>
    </r>
    <phoneticPr fontId="3" type="noConversion"/>
  </si>
  <si>
    <t>金牌 6</t>
    <phoneticPr fontId="3" type="noConversion"/>
  </si>
  <si>
    <t>銀牌 5</t>
    <phoneticPr fontId="3" type="noConversion"/>
  </si>
  <si>
    <t>銅牌 4</t>
    <phoneticPr fontId="3" type="noConversion"/>
  </si>
  <si>
    <t>優選 3</t>
    <phoneticPr fontId="3" type="noConversion"/>
  </si>
  <si>
    <t>佳作 2</t>
    <phoneticPr fontId="3" type="noConversion"/>
  </si>
  <si>
    <t>入選 1</t>
    <phoneticPr fontId="3" type="noConversion"/>
  </si>
  <si>
    <t>評審老師：陳文豐、陳大勳、陳錫輝、楊藍田、王麗卿</t>
    <phoneticPr fontId="3" type="noConversion"/>
  </si>
  <si>
    <t>汪群超</t>
    <phoneticPr fontId="3" type="noConversion"/>
  </si>
  <si>
    <t>台南市</t>
    <phoneticPr fontId="3" type="noConversion"/>
  </si>
  <si>
    <t>影賽主席：郭敏德</t>
    <phoneticPr fontId="3" type="noConversion"/>
  </si>
  <si>
    <t>林英花</t>
    <phoneticPr fontId="3" type="noConversion"/>
  </si>
  <si>
    <t>影賽副主席：傅威文</t>
    <phoneticPr fontId="3" type="noConversion"/>
  </si>
  <si>
    <t>陳建成</t>
    <phoneticPr fontId="3" type="noConversion"/>
  </si>
  <si>
    <t>新北市</t>
  </si>
  <si>
    <t>工作委員：謝震郁 , 吳如香 ,謝佳蓉 , 鐘梨玲</t>
    <phoneticPr fontId="3" type="noConversion"/>
  </si>
  <si>
    <t>郭倪城</t>
    <phoneticPr fontId="3" type="noConversion"/>
  </si>
  <si>
    <r>
      <t xml:space="preserve">監  </t>
    </r>
    <r>
      <rPr>
        <sz val="12"/>
        <color theme="1"/>
        <rFont val="新細明體"/>
        <family val="2"/>
        <charset val="136"/>
        <scheme val="minor"/>
      </rPr>
      <t xml:space="preserve">    </t>
    </r>
    <r>
      <rPr>
        <sz val="12"/>
        <rFont val="新細明體"/>
        <family val="1"/>
        <charset val="136"/>
      </rPr>
      <t xml:space="preserve"> 分：陳建成</t>
    </r>
    <phoneticPr fontId="3" type="noConversion"/>
  </si>
  <si>
    <t>韓軒德</t>
    <phoneticPr fontId="3" type="noConversion"/>
  </si>
  <si>
    <t>104 年度會員自由題材雙月影賽3、4 月評審入選名單</t>
    <phoneticPr fontId="3" type="noConversion"/>
  </si>
  <si>
    <t>梁榮洲</t>
    <phoneticPr fontId="3" type="noConversion"/>
  </si>
  <si>
    <t>獎別</t>
  </si>
  <si>
    <t>作者</t>
  </si>
  <si>
    <t>作品題名</t>
  </si>
  <si>
    <t>地區</t>
  </si>
  <si>
    <t>金牌</t>
  </si>
  <si>
    <t>功績</t>
    <phoneticPr fontId="3" type="noConversion"/>
  </si>
  <si>
    <t>入選</t>
  </si>
  <si>
    <t>海狗望海</t>
    <phoneticPr fontId="3" type="noConversion"/>
  </si>
  <si>
    <t>新北市</t>
    <phoneticPr fontId="3" type="noConversion"/>
  </si>
  <si>
    <t>銀牌</t>
  </si>
  <si>
    <t>瞧</t>
    <phoneticPr fontId="3" type="noConversion"/>
  </si>
  <si>
    <t>漩</t>
    <phoneticPr fontId="3" type="noConversion"/>
  </si>
  <si>
    <t>銅牌</t>
  </si>
  <si>
    <t>古厝風光</t>
    <phoneticPr fontId="3" type="noConversion"/>
  </si>
  <si>
    <t>童貞</t>
    <phoneticPr fontId="3" type="noConversion"/>
  </si>
  <si>
    <t>優選</t>
  </si>
  <si>
    <t>見證</t>
    <phoneticPr fontId="3" type="noConversion"/>
  </si>
  <si>
    <t>東峰杜鵑</t>
    <phoneticPr fontId="3" type="noConversion"/>
  </si>
  <si>
    <t>冥想</t>
    <phoneticPr fontId="3" type="noConversion"/>
  </si>
  <si>
    <t>楓橋</t>
    <phoneticPr fontId="3" type="noConversion"/>
  </si>
  <si>
    <t>孤</t>
    <phoneticPr fontId="3" type="noConversion"/>
  </si>
  <si>
    <t>佳作</t>
  </si>
  <si>
    <t>同游</t>
    <phoneticPr fontId="3" type="noConversion"/>
  </si>
  <si>
    <t>取水</t>
    <phoneticPr fontId="3" type="noConversion"/>
  </si>
  <si>
    <t>凝視</t>
    <phoneticPr fontId="3" type="noConversion"/>
  </si>
  <si>
    <t>都會空間 (連)</t>
    <phoneticPr fontId="3" type="noConversion"/>
  </si>
  <si>
    <t>貓視眈眈</t>
    <phoneticPr fontId="3" type="noConversion"/>
  </si>
  <si>
    <t>回家時刻</t>
    <phoneticPr fontId="3" type="noConversion"/>
  </si>
  <si>
    <t>斑駁</t>
    <phoneticPr fontId="3" type="noConversion"/>
  </si>
  <si>
    <t>重返光明</t>
    <phoneticPr fontId="3" type="noConversion"/>
  </si>
  <si>
    <t>流連忘返</t>
    <phoneticPr fontId="3" type="noConversion"/>
  </si>
  <si>
    <t>曬香</t>
    <phoneticPr fontId="3" type="noConversion"/>
  </si>
  <si>
    <t>威</t>
    <phoneticPr fontId="3" type="noConversion"/>
  </si>
  <si>
    <t>膜拜</t>
    <phoneticPr fontId="3" type="noConversion"/>
  </si>
  <si>
    <t>圓山星軌</t>
    <phoneticPr fontId="3" type="noConversion"/>
  </si>
  <si>
    <t>豆油伯</t>
    <phoneticPr fontId="3" type="noConversion"/>
  </si>
  <si>
    <t>合計</t>
    <phoneticPr fontId="3" type="noConversion"/>
  </si>
  <si>
    <t>極光</t>
    <phoneticPr fontId="3" type="noConversion"/>
  </si>
  <si>
    <t>山上人家星軌</t>
    <phoneticPr fontId="3" type="noConversion"/>
  </si>
  <si>
    <t>總計張數</t>
    <phoneticPr fontId="3" type="noConversion"/>
  </si>
  <si>
    <t>翻轉吧</t>
    <phoneticPr fontId="3" type="noConversion"/>
  </si>
  <si>
    <t>迴</t>
    <phoneticPr fontId="3" type="noConversion"/>
  </si>
  <si>
    <t>文藝空間</t>
    <phoneticPr fontId="3" type="noConversion"/>
  </si>
  <si>
    <r>
      <t xml:space="preserve">1. </t>
    </r>
    <r>
      <rPr>
        <sz val="12"/>
        <rFont val="新細明體"/>
        <family val="1"/>
        <charset val="136"/>
      </rPr>
      <t>若有錯誤請電話聯絡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: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影賽主席 郭敏德</t>
    </r>
    <r>
      <rPr>
        <sz val="12"/>
        <color theme="1"/>
        <rFont val="新細明體"/>
        <family val="2"/>
        <charset val="136"/>
        <scheme val="minor"/>
      </rPr>
      <t xml:space="preserve">  0928-762247</t>
    </r>
    <phoneticPr fontId="3" type="noConversion"/>
  </si>
  <si>
    <r>
      <t>3.評選地點：</t>
    </r>
    <r>
      <rPr>
        <sz val="12"/>
        <color indexed="10"/>
        <rFont val="新細明體"/>
        <family val="1"/>
        <charset val="136"/>
      </rPr>
      <t>台中市北區原子街</t>
    </r>
    <r>
      <rPr>
        <sz val="12"/>
        <color indexed="10"/>
        <rFont val="新細明體"/>
        <family val="1"/>
        <charset val="136"/>
      </rPr>
      <t>12</t>
    </r>
    <r>
      <rPr>
        <sz val="12"/>
        <color indexed="10"/>
        <rFont val="新細明體"/>
        <family val="1"/>
        <charset val="136"/>
      </rPr>
      <t>號</t>
    </r>
    <r>
      <rPr>
        <sz val="12"/>
        <color indexed="10"/>
        <rFont val="新細明體"/>
        <family val="1"/>
        <charset val="136"/>
      </rPr>
      <t xml:space="preserve"> </t>
    </r>
    <r>
      <rPr>
        <sz val="12"/>
        <color indexed="10"/>
        <rFont val="新細明體"/>
        <family val="1"/>
        <charset val="136"/>
      </rPr>
      <t>(靈聖宮</t>
    </r>
    <r>
      <rPr>
        <sz val="12"/>
        <color indexed="10"/>
        <rFont val="新細明體"/>
        <family val="1"/>
        <charset val="136"/>
      </rPr>
      <t>B1會議室</t>
    </r>
    <r>
      <rPr>
        <sz val="12"/>
        <color indexed="10"/>
        <rFont val="新細明體"/>
        <family val="1"/>
        <charset val="136"/>
      </rPr>
      <t>)</t>
    </r>
    <phoneticPr fontId="3" type="noConversion"/>
  </si>
  <si>
    <t>4. 收件地址 : 台中市大里區內新街15之11號15樓  陳昌閔 老師收</t>
    <phoneticPr fontId="3" type="noConversion"/>
  </si>
  <si>
    <t>5.為鼓勵更多會員同好親臨參與，並增加觀摩學習機會，歡迎大家踴躍出席。</t>
    <phoneticPr fontId="3" type="noConversion"/>
  </si>
  <si>
    <t>6.本次投件人數：5人，投件作品：60件</t>
    <phoneticPr fontId="3" type="noConversion"/>
  </si>
  <si>
    <t>7. 參賽者陳建成,因故3月份的評比無法及時趕上,經陳錫輝主席同意,於五月份一次繳交20張評比.</t>
    <phoneticPr fontId="3" type="noConversion"/>
  </si>
  <si>
    <r>
      <t>8.各位同好若欲提早知道比賽成績，請提供電子郵件信箱予影賽主席 郭敏德  (</t>
    </r>
    <r>
      <rPr>
        <sz val="12"/>
        <rFont val="Arial"/>
        <family val="2"/>
      </rPr>
      <t>E-mail:  mendelkuo@gmail.com</t>
    </r>
    <r>
      <rPr>
        <sz val="12"/>
        <rFont val="新細明體"/>
        <family val="1"/>
        <charset val="136"/>
      </rPr>
      <t>)</t>
    </r>
    <phoneticPr fontId="3" type="noConversion"/>
  </si>
  <si>
    <t>台 灣 攝 影 學 會 104 年 1、2月自由題材雙月影賽作品評審記錄</t>
    <phoneticPr fontId="3" type="noConversion"/>
  </si>
  <si>
    <t>台 灣 攝 影 學 會 104年度 1、2月會員自由題材雙月影賽積分累計表</t>
    <phoneticPr fontId="3" type="noConversion"/>
  </si>
  <si>
    <r>
      <t xml:space="preserve">評審日期：104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2"/>
        <charset val="136"/>
        <scheme val="minor"/>
      </rPr>
      <t xml:space="preserve">3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6</t>
    </r>
    <r>
      <rPr>
        <sz val="12"/>
        <rFont val="新細明體"/>
        <family val="1"/>
        <charset val="136"/>
      </rPr>
      <t xml:space="preserve"> 日</t>
    </r>
    <phoneticPr fontId="3" type="noConversion"/>
  </si>
  <si>
    <t>作  者            姓  名</t>
    <phoneticPr fontId="3" type="noConversion"/>
  </si>
  <si>
    <t>上 月  
累 計</t>
    <phoneticPr fontId="3" type="noConversion"/>
  </si>
  <si>
    <t>本 次  
 得 分</t>
    <phoneticPr fontId="3" type="noConversion"/>
  </si>
  <si>
    <t>累 計 
 總 分</t>
    <phoneticPr fontId="3" type="noConversion"/>
  </si>
  <si>
    <t>本次投件張 數</t>
    <phoneticPr fontId="3" type="noConversion"/>
  </si>
  <si>
    <t>地 區</t>
    <phoneticPr fontId="3" type="noConversion"/>
  </si>
  <si>
    <r>
      <t>評選地點：台北市萬華區國興路三段92-8</t>
    </r>
    <r>
      <rPr>
        <sz val="12"/>
        <rFont val="新細明體"/>
        <family val="1"/>
        <charset val="136"/>
      </rPr>
      <t>號</t>
    </r>
    <r>
      <rPr>
        <sz val="12"/>
        <rFont val="新細明體"/>
        <family val="1"/>
        <charset val="136"/>
      </rPr>
      <t>(會務中心)</t>
    </r>
    <phoneticPr fontId="3" type="noConversion"/>
  </si>
  <si>
    <t>評審老師：胡雪銖、曾文炯、劉克林、王通雄、劉育麟</t>
    <phoneticPr fontId="3" type="noConversion"/>
  </si>
  <si>
    <t>影賽主席：陳錫輝</t>
    <phoneticPr fontId="3" type="noConversion"/>
  </si>
  <si>
    <t>影賽副主席：黃文郁</t>
    <phoneticPr fontId="3" type="noConversion"/>
  </si>
  <si>
    <t>工作委員：謝震郁、郭敏德</t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</si>
  <si>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分：詹志偉</t>
    </r>
    <phoneticPr fontId="3" type="noConversion"/>
  </si>
  <si>
    <t>104 年度會員自由題材雙月影賽1、2 月評審入選名單</t>
    <phoneticPr fontId="3" type="noConversion"/>
  </si>
  <si>
    <t>迎向光明</t>
    <phoneticPr fontId="3" type="noConversion"/>
  </si>
  <si>
    <t>歡樂時光</t>
    <phoneticPr fontId="3" type="noConversion"/>
  </si>
  <si>
    <t>監視</t>
    <phoneticPr fontId="3" type="noConversion"/>
  </si>
  <si>
    <t>望</t>
    <phoneticPr fontId="3" type="noConversion"/>
  </si>
  <si>
    <t>心的方向</t>
    <phoneticPr fontId="3" type="noConversion"/>
  </si>
  <si>
    <t>對應</t>
    <phoneticPr fontId="3" type="noConversion"/>
  </si>
  <si>
    <t>沉思</t>
    <phoneticPr fontId="3" type="noConversion"/>
  </si>
  <si>
    <t>曬米粉</t>
    <phoneticPr fontId="3" type="noConversion"/>
  </si>
  <si>
    <t>深情</t>
    <phoneticPr fontId="3" type="noConversion"/>
  </si>
  <si>
    <t>圓</t>
    <phoneticPr fontId="3" type="noConversion"/>
  </si>
  <si>
    <t>生命起源</t>
    <phoneticPr fontId="3" type="noConversion"/>
  </si>
  <si>
    <t>人生之路</t>
    <phoneticPr fontId="3" type="noConversion"/>
  </si>
  <si>
    <t>101風情</t>
    <phoneticPr fontId="3" type="noConversion"/>
  </si>
  <si>
    <t>光瀑</t>
    <phoneticPr fontId="3" type="noConversion"/>
  </si>
  <si>
    <t>祈</t>
    <phoneticPr fontId="3" type="noConversion"/>
  </si>
  <si>
    <t>醬作</t>
    <phoneticPr fontId="3" type="noConversion"/>
  </si>
  <si>
    <t>畫臉</t>
    <phoneticPr fontId="3" type="noConversion"/>
  </si>
  <si>
    <t>歸</t>
    <phoneticPr fontId="3" type="noConversion"/>
  </si>
  <si>
    <t>舞龍</t>
    <phoneticPr fontId="3" type="noConversion"/>
  </si>
  <si>
    <t>午後</t>
    <phoneticPr fontId="3" type="noConversion"/>
  </si>
  <si>
    <r>
      <t xml:space="preserve">1. </t>
    </r>
    <r>
      <rPr>
        <sz val="12"/>
        <rFont val="新細明體"/>
        <family val="1"/>
        <charset val="136"/>
      </rPr>
      <t>若有錯誤請電話聯絡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: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影賽主席 陳錫輝</t>
    </r>
    <phoneticPr fontId="3" type="noConversion"/>
  </si>
  <si>
    <r>
      <t>2.下一次評審日期 104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05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2"/>
        <charset val="136"/>
        <scheme val="minor"/>
      </rPr>
      <t>8</t>
    </r>
    <r>
      <rPr>
        <sz val="12"/>
        <rFont val="新細明體"/>
        <family val="1"/>
        <charset val="136"/>
      </rPr>
      <t xml:space="preserve"> 日(星期五)，北部會務中心收件日期</t>
    </r>
    <r>
      <rPr>
        <sz val="12"/>
        <color theme="1"/>
        <rFont val="新細明體"/>
        <family val="2"/>
        <charset val="136"/>
        <scheme val="minor"/>
      </rPr>
      <t>104年06月25日</t>
    </r>
    <r>
      <rPr>
        <sz val="12"/>
        <rFont val="新細明體"/>
        <family val="1"/>
        <charset val="136"/>
      </rPr>
      <t>(星期四)止。</t>
    </r>
    <phoneticPr fontId="3" type="noConversion"/>
  </si>
  <si>
    <r>
      <t>3.評選地點：</t>
    </r>
    <r>
      <rPr>
        <sz val="12"/>
        <color theme="1"/>
        <rFont val="新細明體"/>
        <family val="2"/>
        <charset val="136"/>
        <scheme val="minor"/>
      </rPr>
      <t>台北市萬華區和平西路三段57-1號2樓(會務中心)</t>
    </r>
    <phoneticPr fontId="3" type="noConversion"/>
  </si>
  <si>
    <r>
      <t>4</t>
    </r>
    <r>
      <rPr>
        <sz val="12"/>
        <rFont val="新細明體"/>
        <family val="1"/>
        <charset val="136"/>
      </rPr>
      <t>.為鼓勵更多會員同好親臨參與，並增加觀摩學習機會，歡迎大家踴躍出席。</t>
    </r>
  </si>
  <si>
    <t>5.本次投件人數：5人，投件作品：50件</t>
    <phoneticPr fontId="3" type="noConversion"/>
  </si>
  <si>
    <r>
      <t>6.各位同好若欲提早知道比賽成績，請提供電子郵件信箱予影賽主席 陳錫輝  (</t>
    </r>
    <r>
      <rPr>
        <sz val="12"/>
        <rFont val="Arial"/>
        <family val="2"/>
      </rPr>
      <t>E-mail:  icetony@ms34.hinet.net</t>
    </r>
    <r>
      <rPr>
        <sz val="12"/>
        <rFont val="新細明體"/>
        <family val="1"/>
        <charset val="136"/>
      </rPr>
      <t>)</t>
    </r>
    <phoneticPr fontId="3" type="noConversion"/>
  </si>
  <si>
    <t>郭倪城</t>
    <phoneticPr fontId="2" type="noConversion"/>
  </si>
  <si>
    <t>陳建成</t>
    <phoneticPr fontId="2" type="noConversion"/>
  </si>
  <si>
    <t>林英花</t>
    <phoneticPr fontId="2" type="noConversion"/>
  </si>
  <si>
    <t>汪群超</t>
    <phoneticPr fontId="2" type="noConversion"/>
  </si>
  <si>
    <t>姓名</t>
    <phoneticPr fontId="2" type="noConversion"/>
  </si>
  <si>
    <t>題名  1</t>
    <phoneticPr fontId="2" type="noConversion"/>
  </si>
  <si>
    <t>成績</t>
    <phoneticPr fontId="2" type="noConversion"/>
  </si>
  <si>
    <r>
      <t>2.下一次評審日期 104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07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2"/>
        <charset val="136"/>
        <scheme val="minor"/>
      </rPr>
      <t>3</t>
    </r>
    <r>
      <rPr>
        <sz val="12"/>
        <rFont val="新細明體"/>
        <family val="1"/>
        <charset val="136"/>
      </rPr>
      <t xml:space="preserve"> 日(星期五)，北部會務中心收件日期</t>
    </r>
    <r>
      <rPr>
        <sz val="12"/>
        <color theme="1"/>
        <rFont val="新細明體"/>
        <family val="2"/>
        <charset val="136"/>
        <scheme val="minor"/>
      </rPr>
      <t>104年06月25日</t>
    </r>
    <r>
      <rPr>
        <sz val="12"/>
        <rFont val="新細明體"/>
        <family val="1"/>
        <charset val="136"/>
      </rPr>
      <t>(星期四)止。</t>
    </r>
    <phoneticPr fontId="3" type="noConversion"/>
  </si>
  <si>
    <t>豎琴橋</t>
    <phoneticPr fontId="3" type="noConversion"/>
  </si>
  <si>
    <t>交錯的時空</t>
    <phoneticPr fontId="3" type="noConversion"/>
  </si>
  <si>
    <t>翠鳥出浴</t>
    <phoneticPr fontId="3" type="noConversion"/>
  </si>
  <si>
    <t>跳遠</t>
    <phoneticPr fontId="3" type="noConversion"/>
  </si>
  <si>
    <t>天圓地方</t>
    <phoneticPr fontId="3" type="noConversion"/>
  </si>
  <si>
    <t>曬麵線</t>
    <phoneticPr fontId="3" type="noConversion"/>
  </si>
  <si>
    <t>閃電之美</t>
    <phoneticPr fontId="3" type="noConversion"/>
  </si>
  <si>
    <t>雙眸</t>
    <phoneticPr fontId="3" type="noConversion"/>
  </si>
  <si>
    <t>翠鳥捕魚</t>
    <phoneticPr fontId="3" type="noConversion"/>
  </si>
  <si>
    <t>朱門</t>
    <phoneticPr fontId="3" type="noConversion"/>
  </si>
  <si>
    <t>定情</t>
    <phoneticPr fontId="3" type="noConversion"/>
  </si>
  <si>
    <t>張瑞珍</t>
    <phoneticPr fontId="3" type="noConversion"/>
  </si>
  <si>
    <t>人生輪迴</t>
    <phoneticPr fontId="3" type="noConversion"/>
  </si>
  <si>
    <t>母愛</t>
    <phoneticPr fontId="3" type="noConversion"/>
  </si>
  <si>
    <t>情人橋</t>
    <phoneticPr fontId="3" type="noConversion"/>
  </si>
  <si>
    <t>老梅夕陽</t>
    <phoneticPr fontId="3" type="noConversion"/>
  </si>
  <si>
    <t>精彩人生</t>
    <phoneticPr fontId="3" type="noConversion"/>
  </si>
  <si>
    <t>皇宮星軌</t>
    <phoneticPr fontId="3" type="noConversion"/>
  </si>
  <si>
    <t>古厝光影</t>
    <phoneticPr fontId="3" type="noConversion"/>
  </si>
  <si>
    <t>紋</t>
    <phoneticPr fontId="3" type="noConversion"/>
  </si>
  <si>
    <t>春雷</t>
    <phoneticPr fontId="3" type="noConversion"/>
  </si>
  <si>
    <t>影</t>
    <phoneticPr fontId="3" type="noConversion"/>
  </si>
  <si>
    <t>光影</t>
    <phoneticPr fontId="3" type="noConversion"/>
  </si>
  <si>
    <t>虎爺吃炮</t>
    <phoneticPr fontId="3" type="noConversion"/>
  </si>
  <si>
    <t>製籠</t>
    <phoneticPr fontId="3" type="noConversion"/>
  </si>
  <si>
    <t>蛙傘</t>
    <phoneticPr fontId="3" type="noConversion"/>
  </si>
  <si>
    <t>台 灣 攝 影 學 會 104 年 5、6月自由題材雙月影賽作品評審記錄</t>
    <phoneticPr fontId="3" type="noConversion"/>
  </si>
  <si>
    <r>
      <t xml:space="preserve">評審日期：104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1"/>
        <charset val="136"/>
        <scheme val="minor"/>
      </rPr>
      <t>7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3</t>
    </r>
    <r>
      <rPr>
        <sz val="12"/>
        <rFont val="新細明體"/>
        <family val="1"/>
        <charset val="136"/>
      </rPr>
      <t xml:space="preserve"> 日</t>
    </r>
    <phoneticPr fontId="3" type="noConversion"/>
  </si>
  <si>
    <t>評選地點：台中市北區原子街12號 (靈聖宮B1會議室)</t>
    <phoneticPr fontId="3" type="noConversion"/>
  </si>
  <si>
    <t>評審老師：蔡來旺、陳皇權、游明昌、施純裕、趙守彥</t>
    <phoneticPr fontId="3" type="noConversion"/>
  </si>
  <si>
    <t>影賽副主席：張瑞珍</t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</si>
  <si>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分：柯喬福</t>
    </r>
    <phoneticPr fontId="3" type="noConversion"/>
  </si>
  <si>
    <t>工作委員：陳昌閔 , 李松賓 ,施文欽 , 張瑞珍, 劉恩修, 蔡昇欣</t>
    <phoneticPr fontId="3" type="noConversion"/>
  </si>
  <si>
    <t>104 年度會員自由題材雙月影賽5、6 月評審入選名單</t>
    <phoneticPr fontId="3" type="noConversion"/>
  </si>
  <si>
    <t>愛/別</t>
    <phoneticPr fontId="3" type="noConversion"/>
  </si>
  <si>
    <t>愛, 出口</t>
    <phoneticPr fontId="3" type="noConversion"/>
  </si>
  <si>
    <t>李松賓</t>
    <phoneticPr fontId="3" type="noConversion"/>
  </si>
  <si>
    <t>台中市</t>
    <phoneticPr fontId="3" type="noConversion"/>
  </si>
  <si>
    <t>靜 ‧淨</t>
    <phoneticPr fontId="3" type="noConversion"/>
  </si>
  <si>
    <t>雪之女</t>
    <phoneticPr fontId="2" type="noConversion"/>
  </si>
  <si>
    <t>汪群超</t>
    <phoneticPr fontId="2" type="noConversion"/>
  </si>
  <si>
    <t>互動</t>
    <phoneticPr fontId="2" type="noConversion"/>
  </si>
  <si>
    <t>盛夏青春</t>
    <phoneticPr fontId="2" type="noConversion"/>
  </si>
  <si>
    <t>艷‧陽</t>
    <phoneticPr fontId="2" type="noConversion"/>
  </si>
  <si>
    <t>線條</t>
    <phoneticPr fontId="2" type="noConversion"/>
  </si>
  <si>
    <t>張瑞珍</t>
    <phoneticPr fontId="2" type="noConversion"/>
  </si>
  <si>
    <t>雨天</t>
    <phoneticPr fontId="2" type="noConversion"/>
  </si>
  <si>
    <t>台中市</t>
    <phoneticPr fontId="2" type="noConversion"/>
  </si>
  <si>
    <t>張淑卿</t>
    <phoneticPr fontId="2" type="noConversion"/>
  </si>
  <si>
    <t>思</t>
    <phoneticPr fontId="2" type="noConversion"/>
  </si>
  <si>
    <t>整軍待發</t>
    <phoneticPr fontId="2" type="noConversion"/>
  </si>
  <si>
    <t>桃園市</t>
    <phoneticPr fontId="2" type="noConversion"/>
  </si>
  <si>
    <t>盼</t>
    <phoneticPr fontId="2" type="noConversion"/>
  </si>
  <si>
    <t>謝志森</t>
    <phoneticPr fontId="2" type="noConversion"/>
  </si>
  <si>
    <t>一瞬間</t>
    <phoneticPr fontId="2" type="noConversion"/>
  </si>
  <si>
    <t>雲林縣</t>
    <phoneticPr fontId="2" type="noConversion"/>
  </si>
  <si>
    <t>關鵬榮</t>
    <phoneticPr fontId="2" type="noConversion"/>
  </si>
  <si>
    <t>跨越</t>
    <phoneticPr fontId="2" type="noConversion"/>
  </si>
  <si>
    <t>台 灣 攝 影 學 會 104年度 5、6月會員自由題材雙月影賽積分累計表</t>
    <phoneticPr fontId="3" type="noConversion"/>
  </si>
  <si>
    <t>李松賓</t>
    <phoneticPr fontId="2" type="noConversion"/>
  </si>
  <si>
    <r>
      <t>2.下一次評審日期 104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09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1"/>
        <charset val="136"/>
        <scheme val="minor"/>
      </rPr>
      <t>4</t>
    </r>
    <r>
      <rPr>
        <sz val="12"/>
        <rFont val="新細明體"/>
        <family val="1"/>
        <charset val="136"/>
      </rPr>
      <t xml:space="preserve"> 日(星期五)，北部會務中心收件日期</t>
    </r>
    <r>
      <rPr>
        <sz val="12"/>
        <color theme="1"/>
        <rFont val="新細明體"/>
        <family val="2"/>
        <charset val="136"/>
        <scheme val="minor"/>
      </rPr>
      <t>104年08月27日</t>
    </r>
    <r>
      <rPr>
        <sz val="12"/>
        <rFont val="新細明體"/>
        <family val="1"/>
        <charset val="136"/>
      </rPr>
      <t>(星期四)止。</t>
    </r>
    <phoneticPr fontId="3" type="noConversion"/>
  </si>
  <si>
    <r>
      <rPr>
        <sz val="12"/>
        <color theme="1"/>
        <rFont val="新細明體"/>
        <family val="2"/>
        <scheme val="minor"/>
      </rPr>
      <t>7</t>
    </r>
    <r>
      <rPr>
        <sz val="12"/>
        <color theme="1"/>
        <rFont val="新細明體"/>
        <family val="2"/>
        <charset val="136"/>
        <scheme val="minor"/>
      </rPr>
      <t>.各位同好若欲提早知道比賽成績，請提供電子郵件信箱予影賽主席 郭敏德  (</t>
    </r>
    <r>
      <rPr>
        <sz val="12"/>
        <rFont val="Arial"/>
        <family val="2"/>
      </rPr>
      <t>E-mail:  mendelkuo@gmail.com</t>
    </r>
    <r>
      <rPr>
        <sz val="12"/>
        <rFont val="新細明體"/>
        <family val="1"/>
        <charset val="136"/>
      </rPr>
      <t>)</t>
    </r>
    <phoneticPr fontId="3" type="noConversion"/>
  </si>
  <si>
    <t>林士銘</t>
    <phoneticPr fontId="2" type="noConversion"/>
  </si>
  <si>
    <t>施文欽</t>
    <phoneticPr fontId="3" type="noConversion"/>
  </si>
  <si>
    <t>梁榮洲</t>
    <phoneticPr fontId="2" type="noConversion"/>
  </si>
  <si>
    <t>6.本次投件人數：11人，投件作品：90件</t>
    <phoneticPr fontId="3" type="noConversion"/>
  </si>
  <si>
    <t>汪超群</t>
    <phoneticPr fontId="3" type="noConversion"/>
  </si>
  <si>
    <t>台 灣 攝 影 學 會 104 年 7、8月自由題材雙月影賽作品評審記錄</t>
    <phoneticPr fontId="3" type="noConversion"/>
  </si>
  <si>
    <t>104 年度會員自由題材雙月影賽7、8 月評審入選名單</t>
    <phoneticPr fontId="3" type="noConversion"/>
  </si>
  <si>
    <t>愛戀 2</t>
    <phoneticPr fontId="3" type="noConversion"/>
  </si>
  <si>
    <t>聽海</t>
    <phoneticPr fontId="3" type="noConversion"/>
  </si>
  <si>
    <t>劉芷瑀</t>
    <phoneticPr fontId="3" type="noConversion"/>
  </si>
  <si>
    <t>困境</t>
    <phoneticPr fontId="3" type="noConversion"/>
  </si>
  <si>
    <t>對話</t>
    <phoneticPr fontId="3" type="noConversion"/>
  </si>
  <si>
    <t>追逐</t>
    <phoneticPr fontId="3" type="noConversion"/>
  </si>
  <si>
    <t>十字架</t>
    <phoneticPr fontId="3" type="noConversion"/>
  </si>
  <si>
    <t>務農</t>
    <phoneticPr fontId="3" type="noConversion"/>
  </si>
  <si>
    <t>光影</t>
    <phoneticPr fontId="3" type="noConversion"/>
  </si>
  <si>
    <t>小巷裡</t>
    <phoneticPr fontId="3" type="noConversion"/>
  </si>
  <si>
    <t>思古懷情</t>
    <phoneticPr fontId="3" type="noConversion"/>
  </si>
  <si>
    <t>我們結婚吧</t>
    <phoneticPr fontId="3" type="noConversion"/>
  </si>
  <si>
    <t>留不住</t>
    <phoneticPr fontId="3" type="noConversion"/>
  </si>
  <si>
    <t>父子</t>
    <phoneticPr fontId="3" type="noConversion"/>
  </si>
  <si>
    <t>對望</t>
    <phoneticPr fontId="3" type="noConversion"/>
  </si>
  <si>
    <t>美少女</t>
    <phoneticPr fontId="3" type="noConversion"/>
  </si>
  <si>
    <t>框外藍天</t>
    <phoneticPr fontId="3" type="noConversion"/>
  </si>
  <si>
    <t>螺旋</t>
    <phoneticPr fontId="3" type="noConversion"/>
  </si>
  <si>
    <t>歸途</t>
    <phoneticPr fontId="3" type="noConversion"/>
  </si>
  <si>
    <t>農村樂</t>
    <phoneticPr fontId="3" type="noConversion"/>
  </si>
  <si>
    <t>還願</t>
    <phoneticPr fontId="3" type="noConversion"/>
  </si>
  <si>
    <t>扇形浪</t>
    <phoneticPr fontId="3" type="noConversion"/>
  </si>
  <si>
    <t>凝望</t>
    <phoneticPr fontId="3" type="noConversion"/>
  </si>
  <si>
    <t>線條之美</t>
    <phoneticPr fontId="3" type="noConversion"/>
  </si>
  <si>
    <t>蒙面女郎</t>
    <phoneticPr fontId="3" type="noConversion"/>
  </si>
  <si>
    <t>蛻變</t>
    <phoneticPr fontId="3" type="noConversion"/>
  </si>
  <si>
    <t>水舞</t>
    <phoneticPr fontId="3" type="noConversion"/>
  </si>
  <si>
    <t>鼓動</t>
    <phoneticPr fontId="3" type="noConversion"/>
  </si>
  <si>
    <t>思</t>
    <phoneticPr fontId="3" type="noConversion"/>
  </si>
  <si>
    <t>爭奪</t>
    <phoneticPr fontId="3" type="noConversion"/>
  </si>
  <si>
    <t>百年土地公</t>
    <phoneticPr fontId="3" type="noConversion"/>
  </si>
  <si>
    <t>歸人</t>
    <phoneticPr fontId="2" type="noConversion"/>
  </si>
  <si>
    <t>都會空間</t>
    <phoneticPr fontId="2" type="noConversion"/>
  </si>
  <si>
    <t>倩影</t>
    <phoneticPr fontId="2" type="noConversion"/>
  </si>
  <si>
    <t>風雲變色</t>
    <phoneticPr fontId="2" type="noConversion"/>
  </si>
  <si>
    <t>訓練有素</t>
    <phoneticPr fontId="2" type="noConversion"/>
  </si>
  <si>
    <t>雨中街景</t>
    <phoneticPr fontId="2" type="noConversion"/>
  </si>
  <si>
    <t>搶</t>
    <phoneticPr fontId="2" type="noConversion"/>
  </si>
  <si>
    <t>阿嬤</t>
    <phoneticPr fontId="2" type="noConversion"/>
  </si>
  <si>
    <t>劉錫明</t>
    <phoneticPr fontId="2" type="noConversion"/>
  </si>
  <si>
    <t>迷惘</t>
    <phoneticPr fontId="2" type="noConversion"/>
  </si>
  <si>
    <t>迷網出口</t>
    <phoneticPr fontId="2" type="noConversion"/>
  </si>
  <si>
    <t>懷念</t>
    <phoneticPr fontId="2" type="noConversion"/>
  </si>
  <si>
    <t>仰慕</t>
    <phoneticPr fontId="2" type="noConversion"/>
  </si>
  <si>
    <t>美食當前</t>
    <phoneticPr fontId="2" type="noConversion"/>
  </si>
  <si>
    <t>品味人生</t>
    <phoneticPr fontId="2" type="noConversion"/>
  </si>
  <si>
    <t>米粉稱重</t>
    <phoneticPr fontId="2" type="noConversion"/>
  </si>
  <si>
    <t>扶持</t>
    <phoneticPr fontId="2" type="noConversion"/>
  </si>
  <si>
    <t>曬麵線</t>
    <phoneticPr fontId="2" type="noConversion"/>
  </si>
  <si>
    <t>老者</t>
    <phoneticPr fontId="2" type="noConversion"/>
  </si>
  <si>
    <t>手工麵線</t>
    <phoneticPr fontId="2" type="noConversion"/>
  </si>
  <si>
    <t>芷伶</t>
    <phoneticPr fontId="2" type="noConversion"/>
  </si>
  <si>
    <t>劉芷瑀</t>
    <phoneticPr fontId="2" type="noConversion"/>
  </si>
  <si>
    <t>等待</t>
    <phoneticPr fontId="2" type="noConversion"/>
  </si>
  <si>
    <t>羅明文</t>
    <phoneticPr fontId="2" type="noConversion"/>
  </si>
  <si>
    <t>張玉秋</t>
    <phoneticPr fontId="2" type="noConversion"/>
  </si>
  <si>
    <t>陳慧純</t>
    <phoneticPr fontId="2" type="noConversion"/>
  </si>
  <si>
    <t>李松濱</t>
    <phoneticPr fontId="3" type="noConversion"/>
  </si>
  <si>
    <t>李松濱</t>
    <phoneticPr fontId="2" type="noConversion"/>
  </si>
  <si>
    <t>蔡昇欣</t>
    <phoneticPr fontId="2" type="noConversion"/>
  </si>
  <si>
    <t>劉義雄</t>
    <phoneticPr fontId="2" type="noConversion"/>
  </si>
  <si>
    <t>得獎張數:</t>
    <phoneticPr fontId="2" type="noConversion"/>
  </si>
  <si>
    <t>台 灣 攝 影 學 會 104年度 7、8月會員自由題材雙月影賽積分累計表</t>
    <phoneticPr fontId="3" type="noConversion"/>
  </si>
  <si>
    <t>謝志深</t>
    <phoneticPr fontId="2" type="noConversion"/>
  </si>
  <si>
    <t>劉錫明</t>
    <phoneticPr fontId="2" type="noConversion"/>
  </si>
  <si>
    <t>評審老師：許連松、簡慶南、許文章、賴東銘、巫新騰</t>
    <phoneticPr fontId="3" type="noConversion"/>
  </si>
  <si>
    <r>
      <t xml:space="preserve">評審日期：104 </t>
    </r>
    <r>
      <rPr>
        <sz val="12"/>
        <rFont val="新細明體"/>
        <family val="1"/>
        <charset val="136"/>
      </rPr>
      <t xml:space="preserve">年 </t>
    </r>
    <r>
      <rPr>
        <sz val="12"/>
        <color theme="1"/>
        <rFont val="新細明體"/>
        <family val="1"/>
        <charset val="136"/>
        <scheme val="minor"/>
      </rPr>
      <t>9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2"/>
        <rFont val="新細明體"/>
        <family val="1"/>
        <charset val="136"/>
      </rPr>
      <t>月</t>
    </r>
    <r>
      <rPr>
        <sz val="12"/>
        <color theme="1"/>
        <rFont val="新細明體"/>
        <family val="2"/>
        <charset val="136"/>
        <scheme val="minor"/>
      </rPr>
      <t>4</t>
    </r>
    <r>
      <rPr>
        <sz val="12"/>
        <rFont val="新細明體"/>
        <family val="1"/>
        <charset val="136"/>
      </rPr>
      <t xml:space="preserve"> 日</t>
    </r>
    <phoneticPr fontId="3" type="noConversion"/>
  </si>
  <si>
    <r>
      <t xml:space="preserve">監      </t>
    </r>
    <r>
      <rPr>
        <sz val="12"/>
        <rFont val="新細明體"/>
        <family val="1"/>
        <charset val="136"/>
      </rPr>
      <t xml:space="preserve"> 分：蔡來旺</t>
    </r>
    <phoneticPr fontId="3" type="noConversion"/>
  </si>
  <si>
    <t>工作委員：李松濱 ,施文欽 , 楊大朋, 游賜傑</t>
    <phoneticPr fontId="3" type="noConversion"/>
  </si>
  <si>
    <t>6.本次投件人數：17人，投件作品：119件</t>
    <phoneticPr fontId="3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</si>
  <si>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</si>
  <si>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</si>
  <si>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</si>
  <si>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</si>
  <si>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</si>
  <si>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名次</t>
    <phoneticPr fontId="2" type="noConversion"/>
  </si>
  <si>
    <t>分數</t>
    <phoneticPr fontId="2" type="noConversion"/>
  </si>
  <si>
    <t>備註</t>
    <phoneticPr fontId="2" type="noConversion"/>
  </si>
  <si>
    <t>成績</t>
    <phoneticPr fontId="2" type="noConversion"/>
  </si>
  <si>
    <r>
      <t>3.評審地點：</t>
    </r>
    <r>
      <rPr>
        <sz val="12"/>
        <color indexed="10"/>
        <rFont val="新細明體"/>
        <family val="1"/>
        <charset val="136"/>
      </rPr>
      <t>台南市東區林森路一段311號3樓第二教室 (龍山里活動中心)</t>
    </r>
    <phoneticPr fontId="3" type="noConversion"/>
  </si>
  <si>
    <r>
      <t>2.下一次評審日期 104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charset val="136"/>
        <scheme val="minor"/>
      </rPr>
      <t>11</t>
    </r>
    <r>
      <rPr>
        <sz val="12"/>
        <rFont val="新細明體"/>
        <family val="1"/>
        <charset val="136"/>
      </rPr>
      <t>月0</t>
    </r>
    <r>
      <rPr>
        <sz val="12"/>
        <color theme="1"/>
        <rFont val="新細明體"/>
        <family val="1"/>
        <charset val="136"/>
        <scheme val="minor"/>
      </rPr>
      <t>5</t>
    </r>
    <r>
      <rPr>
        <sz val="12"/>
        <rFont val="新細明體"/>
        <family val="1"/>
        <charset val="136"/>
      </rPr>
      <t xml:space="preserve"> 日(星期四)，北部會務中心收件日期</t>
    </r>
    <r>
      <rPr>
        <sz val="12"/>
        <color theme="1"/>
        <rFont val="新細明體"/>
        <family val="2"/>
        <charset val="136"/>
        <scheme val="minor"/>
      </rPr>
      <t>104年11月02日</t>
    </r>
    <r>
      <rPr>
        <sz val="12"/>
        <rFont val="新細明體"/>
        <family val="1"/>
        <charset val="136"/>
      </rPr>
      <t>(星期一)或11/3(星期三)前直接寄達台南收件處</t>
    </r>
    <phoneticPr fontId="3" type="noConversion"/>
  </si>
  <si>
    <t>4. 收件地址 : 台南市歸仁區(711)中正南路一段116號12樓       台南雙月賽副主席 黃文郁老師  (0971011171)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</si>
</sst>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Arial"/>
      <family val="2"/>
    </font>
    <font>
      <b/>
      <sz val="12"/>
      <color theme="1"/>
      <name val="新細明體"/>
      <family val="1"/>
      <charset val="136"/>
      <scheme val="minor"/>
    </font>
    <font>
      <sz val="16"/>
      <color theme="1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0" fillId="0" borderId="0" xfId="0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176" fontId="5" fillId="0" borderId="0" xfId="0" applyNumberFormat="1" applyFo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0" fillId="0" borderId="39" xfId="0" applyFont="1" applyBorder="1">
      <alignment vertical="center"/>
    </xf>
    <xf numFmtId="0" fontId="13" fillId="0" borderId="38" xfId="0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13" xfId="0" applyBorder="1">
      <alignment vertical="center"/>
    </xf>
    <xf numFmtId="0" fontId="0" fillId="0" borderId="49" xfId="0" applyBorder="1">
      <alignment vertical="center"/>
    </xf>
    <xf numFmtId="0" fontId="12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20" fillId="0" borderId="38" xfId="0" applyFont="1" applyBorder="1">
      <alignment vertical="center"/>
    </xf>
    <xf numFmtId="0" fontId="0" fillId="0" borderId="1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activeCell="G21" sqref="G21"/>
    </sheetView>
  </sheetViews>
  <sheetFormatPr defaultRowHeight="16.5"/>
  <cols>
    <col min="3" max="3" width="13.5" customWidth="1"/>
    <col min="7" max="7" width="10.5" customWidth="1"/>
    <col min="259" max="259" width="13.5" customWidth="1"/>
    <col min="263" max="263" width="10.5" customWidth="1"/>
    <col min="515" max="515" width="13.5" customWidth="1"/>
    <col min="519" max="519" width="10.5" customWidth="1"/>
    <col min="771" max="771" width="13.5" customWidth="1"/>
    <col min="775" max="775" width="10.5" customWidth="1"/>
    <col min="1027" max="1027" width="13.5" customWidth="1"/>
    <col min="1031" max="1031" width="10.5" customWidth="1"/>
    <col min="1283" max="1283" width="13.5" customWidth="1"/>
    <col min="1287" max="1287" width="10.5" customWidth="1"/>
    <col min="1539" max="1539" width="13.5" customWidth="1"/>
    <col min="1543" max="1543" width="10.5" customWidth="1"/>
    <col min="1795" max="1795" width="13.5" customWidth="1"/>
    <col min="1799" max="1799" width="10.5" customWidth="1"/>
    <col min="2051" max="2051" width="13.5" customWidth="1"/>
    <col min="2055" max="2055" width="10.5" customWidth="1"/>
    <col min="2307" max="2307" width="13.5" customWidth="1"/>
    <col min="2311" max="2311" width="10.5" customWidth="1"/>
    <col min="2563" max="2563" width="13.5" customWidth="1"/>
    <col min="2567" max="2567" width="10.5" customWidth="1"/>
    <col min="2819" max="2819" width="13.5" customWidth="1"/>
    <col min="2823" max="2823" width="10.5" customWidth="1"/>
    <col min="3075" max="3075" width="13.5" customWidth="1"/>
    <col min="3079" max="3079" width="10.5" customWidth="1"/>
    <col min="3331" max="3331" width="13.5" customWidth="1"/>
    <col min="3335" max="3335" width="10.5" customWidth="1"/>
    <col min="3587" max="3587" width="13.5" customWidth="1"/>
    <col min="3591" max="3591" width="10.5" customWidth="1"/>
    <col min="3843" max="3843" width="13.5" customWidth="1"/>
    <col min="3847" max="3847" width="10.5" customWidth="1"/>
    <col min="4099" max="4099" width="13.5" customWidth="1"/>
    <col min="4103" max="4103" width="10.5" customWidth="1"/>
    <col min="4355" max="4355" width="13.5" customWidth="1"/>
    <col min="4359" max="4359" width="10.5" customWidth="1"/>
    <col min="4611" max="4611" width="13.5" customWidth="1"/>
    <col min="4615" max="4615" width="10.5" customWidth="1"/>
    <col min="4867" max="4867" width="13.5" customWidth="1"/>
    <col min="4871" max="4871" width="10.5" customWidth="1"/>
    <col min="5123" max="5123" width="13.5" customWidth="1"/>
    <col min="5127" max="5127" width="10.5" customWidth="1"/>
    <col min="5379" max="5379" width="13.5" customWidth="1"/>
    <col min="5383" max="5383" width="10.5" customWidth="1"/>
    <col min="5635" max="5635" width="13.5" customWidth="1"/>
    <col min="5639" max="5639" width="10.5" customWidth="1"/>
    <col min="5891" max="5891" width="13.5" customWidth="1"/>
    <col min="5895" max="5895" width="10.5" customWidth="1"/>
    <col min="6147" max="6147" width="13.5" customWidth="1"/>
    <col min="6151" max="6151" width="10.5" customWidth="1"/>
    <col min="6403" max="6403" width="13.5" customWidth="1"/>
    <col min="6407" max="6407" width="10.5" customWidth="1"/>
    <col min="6659" max="6659" width="13.5" customWidth="1"/>
    <col min="6663" max="6663" width="10.5" customWidth="1"/>
    <col min="6915" max="6915" width="13.5" customWidth="1"/>
    <col min="6919" max="6919" width="10.5" customWidth="1"/>
    <col min="7171" max="7171" width="13.5" customWidth="1"/>
    <col min="7175" max="7175" width="10.5" customWidth="1"/>
    <col min="7427" max="7427" width="13.5" customWidth="1"/>
    <col min="7431" max="7431" width="10.5" customWidth="1"/>
    <col min="7683" max="7683" width="13.5" customWidth="1"/>
    <col min="7687" max="7687" width="10.5" customWidth="1"/>
    <col min="7939" max="7939" width="13.5" customWidth="1"/>
    <col min="7943" max="7943" width="10.5" customWidth="1"/>
    <col min="8195" max="8195" width="13.5" customWidth="1"/>
    <col min="8199" max="8199" width="10.5" customWidth="1"/>
    <col min="8451" max="8451" width="13.5" customWidth="1"/>
    <col min="8455" max="8455" width="10.5" customWidth="1"/>
    <col min="8707" max="8707" width="13.5" customWidth="1"/>
    <col min="8711" max="8711" width="10.5" customWidth="1"/>
    <col min="8963" max="8963" width="13.5" customWidth="1"/>
    <col min="8967" max="8967" width="10.5" customWidth="1"/>
    <col min="9219" max="9219" width="13.5" customWidth="1"/>
    <col min="9223" max="9223" width="10.5" customWidth="1"/>
    <col min="9475" max="9475" width="13.5" customWidth="1"/>
    <col min="9479" max="9479" width="10.5" customWidth="1"/>
    <col min="9731" max="9731" width="13.5" customWidth="1"/>
    <col min="9735" max="9735" width="10.5" customWidth="1"/>
    <col min="9987" max="9987" width="13.5" customWidth="1"/>
    <col min="9991" max="9991" width="10.5" customWidth="1"/>
    <col min="10243" max="10243" width="13.5" customWidth="1"/>
    <col min="10247" max="10247" width="10.5" customWidth="1"/>
    <col min="10499" max="10499" width="13.5" customWidth="1"/>
    <col min="10503" max="10503" width="10.5" customWidth="1"/>
    <col min="10755" max="10755" width="13.5" customWidth="1"/>
    <col min="10759" max="10759" width="10.5" customWidth="1"/>
    <col min="11011" max="11011" width="13.5" customWidth="1"/>
    <col min="11015" max="11015" width="10.5" customWidth="1"/>
    <col min="11267" max="11267" width="13.5" customWidth="1"/>
    <col min="11271" max="11271" width="10.5" customWidth="1"/>
    <col min="11523" max="11523" width="13.5" customWidth="1"/>
    <col min="11527" max="11527" width="10.5" customWidth="1"/>
    <col min="11779" max="11779" width="13.5" customWidth="1"/>
    <col min="11783" max="11783" width="10.5" customWidth="1"/>
    <col min="12035" max="12035" width="13.5" customWidth="1"/>
    <col min="12039" max="12039" width="10.5" customWidth="1"/>
    <col min="12291" max="12291" width="13.5" customWidth="1"/>
    <col min="12295" max="12295" width="10.5" customWidth="1"/>
    <col min="12547" max="12547" width="13.5" customWidth="1"/>
    <col min="12551" max="12551" width="10.5" customWidth="1"/>
    <col min="12803" max="12803" width="13.5" customWidth="1"/>
    <col min="12807" max="12807" width="10.5" customWidth="1"/>
    <col min="13059" max="13059" width="13.5" customWidth="1"/>
    <col min="13063" max="13063" width="10.5" customWidth="1"/>
    <col min="13315" max="13315" width="13.5" customWidth="1"/>
    <col min="13319" max="13319" width="10.5" customWidth="1"/>
    <col min="13571" max="13571" width="13.5" customWidth="1"/>
    <col min="13575" max="13575" width="10.5" customWidth="1"/>
    <col min="13827" max="13827" width="13.5" customWidth="1"/>
    <col min="13831" max="13831" width="10.5" customWidth="1"/>
    <col min="14083" max="14083" width="13.5" customWidth="1"/>
    <col min="14087" max="14087" width="10.5" customWidth="1"/>
    <col min="14339" max="14339" width="13.5" customWidth="1"/>
    <col min="14343" max="14343" width="10.5" customWidth="1"/>
    <col min="14595" max="14595" width="13.5" customWidth="1"/>
    <col min="14599" max="14599" width="10.5" customWidth="1"/>
    <col min="14851" max="14851" width="13.5" customWidth="1"/>
    <col min="14855" max="14855" width="10.5" customWidth="1"/>
    <col min="15107" max="15107" width="13.5" customWidth="1"/>
    <col min="15111" max="15111" width="10.5" customWidth="1"/>
    <col min="15363" max="15363" width="13.5" customWidth="1"/>
    <col min="15367" max="15367" width="10.5" customWidth="1"/>
    <col min="15619" max="15619" width="13.5" customWidth="1"/>
    <col min="15623" max="15623" width="10.5" customWidth="1"/>
    <col min="15875" max="15875" width="13.5" customWidth="1"/>
    <col min="15879" max="15879" width="10.5" customWidth="1"/>
    <col min="16131" max="16131" width="13.5" customWidth="1"/>
    <col min="16135" max="16135" width="10.5" customWidth="1"/>
  </cols>
  <sheetData>
    <row r="1" spans="1:22" ht="20.25" thickBot="1">
      <c r="A1" s="1" t="s">
        <v>82</v>
      </c>
      <c r="B1" s="2"/>
      <c r="C1" s="2"/>
      <c r="D1" s="2"/>
      <c r="E1" s="2"/>
      <c r="F1" s="2"/>
      <c r="G1" s="2"/>
      <c r="H1" s="2"/>
      <c r="I1" s="2"/>
      <c r="J1" s="108" t="s">
        <v>83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>
      <c r="A2" s="3" t="s">
        <v>84</v>
      </c>
      <c r="B2" s="4"/>
      <c r="C2" s="4"/>
      <c r="D2" s="4"/>
      <c r="E2" s="4"/>
      <c r="F2" s="4"/>
      <c r="G2" s="4"/>
      <c r="H2" s="5"/>
      <c r="J2" s="109" t="s">
        <v>3</v>
      </c>
      <c r="K2" s="111" t="s">
        <v>85</v>
      </c>
      <c r="L2" s="111" t="s">
        <v>86</v>
      </c>
      <c r="M2" s="113" t="s">
        <v>6</v>
      </c>
      <c r="N2" s="113"/>
      <c r="O2" s="113"/>
      <c r="P2" s="113"/>
      <c r="Q2" s="113"/>
      <c r="R2" s="113"/>
      <c r="S2" s="111" t="s">
        <v>87</v>
      </c>
      <c r="T2" s="111" t="s">
        <v>88</v>
      </c>
      <c r="U2" s="114" t="s">
        <v>89</v>
      </c>
      <c r="V2" s="116" t="s">
        <v>90</v>
      </c>
    </row>
    <row r="3" spans="1:22">
      <c r="A3" s="6" t="s">
        <v>91</v>
      </c>
      <c r="B3" s="7"/>
      <c r="C3" s="7"/>
      <c r="D3" s="7"/>
      <c r="E3" s="7"/>
      <c r="F3" s="7"/>
      <c r="G3" s="7"/>
      <c r="H3" s="8"/>
      <c r="J3" s="110"/>
      <c r="K3" s="112"/>
      <c r="L3" s="112"/>
      <c r="M3" s="9" t="s">
        <v>12</v>
      </c>
      <c r="N3" s="9" t="s">
        <v>13</v>
      </c>
      <c r="O3" s="9" t="s">
        <v>14</v>
      </c>
      <c r="P3" s="10" t="s">
        <v>15</v>
      </c>
      <c r="Q3" s="9" t="s">
        <v>16</v>
      </c>
      <c r="R3" s="9" t="s">
        <v>17</v>
      </c>
      <c r="S3" s="112"/>
      <c r="T3" s="112"/>
      <c r="U3" s="115"/>
      <c r="V3" s="117"/>
    </row>
    <row r="4" spans="1:22">
      <c r="A4" s="6" t="s">
        <v>92</v>
      </c>
      <c r="B4" s="7"/>
      <c r="C4" s="7"/>
      <c r="D4" s="7"/>
      <c r="E4" s="7"/>
      <c r="F4" s="7"/>
      <c r="G4" s="7"/>
      <c r="H4" s="8"/>
      <c r="J4" s="11">
        <v>1</v>
      </c>
      <c r="K4" s="12" t="s">
        <v>29</v>
      </c>
      <c r="L4" s="13">
        <v>0</v>
      </c>
      <c r="M4" s="14"/>
      <c r="N4" s="14">
        <v>1</v>
      </c>
      <c r="O4" s="14"/>
      <c r="P4" s="14"/>
      <c r="Q4" s="13"/>
      <c r="R4" s="14">
        <v>4</v>
      </c>
      <c r="S4" s="13">
        <f>M4*6+N4*5+O4*4+P4*3+Q4*2+R4*1</f>
        <v>9</v>
      </c>
      <c r="T4" s="13">
        <f>L4+S4</f>
        <v>9</v>
      </c>
      <c r="U4" s="15">
        <v>10</v>
      </c>
      <c r="V4" s="16" t="s">
        <v>20</v>
      </c>
    </row>
    <row r="5" spans="1:22">
      <c r="A5" s="6" t="s">
        <v>93</v>
      </c>
      <c r="B5" s="7"/>
      <c r="C5" s="7"/>
      <c r="D5" s="7"/>
      <c r="E5" s="7"/>
      <c r="F5" s="7"/>
      <c r="G5" s="7"/>
      <c r="H5" s="8"/>
      <c r="J5" s="11">
        <v>2</v>
      </c>
      <c r="K5" s="12" t="s">
        <v>19</v>
      </c>
      <c r="L5" s="13">
        <v>0</v>
      </c>
      <c r="M5" s="13"/>
      <c r="N5" s="13"/>
      <c r="O5" s="13">
        <v>1</v>
      </c>
      <c r="P5" s="13">
        <v>1</v>
      </c>
      <c r="Q5" s="13">
        <v>1</v>
      </c>
      <c r="R5" s="13">
        <v>2</v>
      </c>
      <c r="S5" s="13">
        <f>M5*6+N5*5+O5*4+P5*3+Q5*2+R5*1</f>
        <v>11</v>
      </c>
      <c r="T5" s="13">
        <f>L5+S5</f>
        <v>11</v>
      </c>
      <c r="U5" s="15">
        <v>10</v>
      </c>
      <c r="V5" s="17" t="s">
        <v>20</v>
      </c>
    </row>
    <row r="6" spans="1:22">
      <c r="A6" s="6" t="s">
        <v>94</v>
      </c>
      <c r="B6" s="7"/>
      <c r="C6" s="7"/>
      <c r="D6" s="7"/>
      <c r="E6" s="7"/>
      <c r="F6" s="7"/>
      <c r="G6" s="7"/>
      <c r="H6" s="8"/>
      <c r="J6" s="11">
        <v>3</v>
      </c>
      <c r="K6" s="12" t="s">
        <v>22</v>
      </c>
      <c r="L6" s="13">
        <v>0</v>
      </c>
      <c r="M6" s="13">
        <v>1</v>
      </c>
      <c r="N6" s="13"/>
      <c r="O6" s="13"/>
      <c r="P6" s="13">
        <v>2</v>
      </c>
      <c r="Q6" s="13"/>
      <c r="R6" s="13">
        <v>1</v>
      </c>
      <c r="S6" s="13">
        <f>M6*6+N6*5+O6*4+P6*3+Q6*2+R6*1</f>
        <v>13</v>
      </c>
      <c r="T6" s="13">
        <f>L6+S6</f>
        <v>13</v>
      </c>
      <c r="U6" s="15">
        <v>10</v>
      </c>
      <c r="V6" s="17" t="s">
        <v>20</v>
      </c>
    </row>
    <row r="7" spans="1:22">
      <c r="A7" s="6" t="s">
        <v>95</v>
      </c>
      <c r="B7" s="7"/>
      <c r="C7" s="7"/>
      <c r="D7" s="7"/>
      <c r="E7" s="7"/>
      <c r="F7" s="7"/>
      <c r="G7" s="7"/>
      <c r="H7" s="8"/>
      <c r="J7" s="11">
        <v>4</v>
      </c>
      <c r="K7" s="19" t="s">
        <v>27</v>
      </c>
      <c r="L7" s="13">
        <v>0</v>
      </c>
      <c r="M7" s="13"/>
      <c r="N7" s="13"/>
      <c r="O7" s="13"/>
      <c r="P7" s="13"/>
      <c r="Q7" s="13">
        <v>2</v>
      </c>
      <c r="R7" s="13">
        <v>4</v>
      </c>
      <c r="S7" s="13">
        <f>M7*6+N7*5+O7*4+P7*3+Q7*2+R7*1</f>
        <v>8</v>
      </c>
      <c r="T7" s="13">
        <f>L7+S7</f>
        <v>8</v>
      </c>
      <c r="U7" s="15">
        <v>10</v>
      </c>
      <c r="V7" s="17"/>
    </row>
    <row r="8" spans="1:22" ht="17.25" thickBot="1">
      <c r="A8" s="20" t="s">
        <v>96</v>
      </c>
      <c r="B8" s="21"/>
      <c r="C8" s="21"/>
      <c r="D8" s="21"/>
      <c r="E8" s="21"/>
      <c r="F8" s="21"/>
      <c r="G8" s="21"/>
      <c r="H8" s="22"/>
      <c r="J8" s="11">
        <v>5</v>
      </c>
      <c r="K8" s="12" t="s">
        <v>31</v>
      </c>
      <c r="L8" s="13">
        <v>0</v>
      </c>
      <c r="M8" s="13"/>
      <c r="N8" s="13"/>
      <c r="O8" s="13"/>
      <c r="P8" s="13"/>
      <c r="Q8" s="13"/>
      <c r="R8" s="13"/>
      <c r="S8" s="13">
        <f>M8*6+N8*5+O8*4+P8*3+Q8*2+R8*1</f>
        <v>0</v>
      </c>
      <c r="T8" s="13">
        <f>L8+S8</f>
        <v>0</v>
      </c>
      <c r="U8" s="15">
        <v>10</v>
      </c>
      <c r="V8" s="17" t="s">
        <v>20</v>
      </c>
    </row>
    <row r="9" spans="1:22" ht="20.25" thickBot="1">
      <c r="A9" s="107" t="s">
        <v>97</v>
      </c>
      <c r="B9" s="107"/>
      <c r="C9" s="107"/>
      <c r="D9" s="107"/>
      <c r="E9" s="107"/>
      <c r="F9" s="107"/>
      <c r="G9" s="107"/>
      <c r="H9" s="107"/>
      <c r="J9" s="11"/>
      <c r="K9" s="12"/>
      <c r="L9" s="13"/>
      <c r="M9" s="13"/>
      <c r="N9" s="13"/>
      <c r="O9" s="13"/>
      <c r="P9" s="13"/>
      <c r="Q9" s="13"/>
      <c r="R9" s="13"/>
      <c r="S9" s="13"/>
      <c r="T9" s="13"/>
      <c r="U9" s="15"/>
      <c r="V9" s="17"/>
    </row>
    <row r="10" spans="1:22">
      <c r="A10" s="23" t="s">
        <v>32</v>
      </c>
      <c r="B10" s="24" t="s">
        <v>33</v>
      </c>
      <c r="C10" s="25" t="s">
        <v>34</v>
      </c>
      <c r="D10" s="26" t="s">
        <v>35</v>
      </c>
      <c r="E10" s="23" t="s">
        <v>32</v>
      </c>
      <c r="F10" s="24" t="s">
        <v>33</v>
      </c>
      <c r="G10" s="25" t="s">
        <v>34</v>
      </c>
      <c r="H10" s="27" t="s">
        <v>35</v>
      </c>
      <c r="J10" s="11"/>
      <c r="K10" s="28"/>
      <c r="L10" s="13"/>
      <c r="M10" s="13"/>
      <c r="N10" s="13"/>
      <c r="O10" s="13"/>
      <c r="P10" s="13"/>
      <c r="Q10" s="13"/>
      <c r="R10" s="13"/>
      <c r="S10" s="13"/>
      <c r="T10" s="13"/>
      <c r="U10" s="15"/>
      <c r="V10" s="17"/>
    </row>
    <row r="11" spans="1:22">
      <c r="A11" s="29" t="s">
        <v>36</v>
      </c>
      <c r="B11" s="12" t="s">
        <v>22</v>
      </c>
      <c r="C11" s="30" t="s">
        <v>98</v>
      </c>
      <c r="D11" s="31" t="s">
        <v>20</v>
      </c>
      <c r="E11" s="29" t="s">
        <v>38</v>
      </c>
      <c r="F11" s="12"/>
      <c r="G11" s="30"/>
      <c r="H11" s="32"/>
      <c r="J11" s="11"/>
      <c r="K11" s="28"/>
      <c r="L11" s="13"/>
      <c r="M11" s="13"/>
      <c r="N11" s="13"/>
      <c r="O11" s="13"/>
      <c r="P11" s="13"/>
      <c r="Q11" s="13"/>
      <c r="R11" s="13"/>
      <c r="S11" s="13"/>
      <c r="T11" s="13"/>
      <c r="U11" s="15"/>
      <c r="V11" s="17"/>
    </row>
    <row r="12" spans="1:22">
      <c r="A12" s="29" t="s">
        <v>41</v>
      </c>
      <c r="B12" s="19" t="s">
        <v>29</v>
      </c>
      <c r="C12" s="30" t="s">
        <v>99</v>
      </c>
      <c r="D12" s="31" t="s">
        <v>20</v>
      </c>
      <c r="E12" s="29" t="s">
        <v>38</v>
      </c>
      <c r="F12" s="12"/>
      <c r="G12" s="30"/>
      <c r="H12" s="32"/>
      <c r="J12" s="11"/>
      <c r="K12" s="28"/>
      <c r="L12" s="13"/>
      <c r="M12" s="13"/>
      <c r="N12" s="13"/>
      <c r="O12" s="13"/>
      <c r="P12" s="13"/>
      <c r="Q12" s="13"/>
      <c r="R12" s="13"/>
      <c r="S12" s="13"/>
      <c r="T12" s="13"/>
      <c r="U12" s="15"/>
      <c r="V12" s="18"/>
    </row>
    <row r="13" spans="1:22">
      <c r="A13" s="29" t="s">
        <v>44</v>
      </c>
      <c r="B13" s="12" t="s">
        <v>19</v>
      </c>
      <c r="C13" s="30" t="s">
        <v>100</v>
      </c>
      <c r="D13" s="31" t="s">
        <v>20</v>
      </c>
      <c r="E13" s="29" t="s">
        <v>38</v>
      </c>
      <c r="F13" s="12"/>
      <c r="G13" s="30"/>
      <c r="H13" s="32"/>
      <c r="J13" s="11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  <c r="V13" s="17"/>
    </row>
    <row r="14" spans="1:22">
      <c r="A14" s="29" t="s">
        <v>47</v>
      </c>
      <c r="B14" s="12" t="s">
        <v>22</v>
      </c>
      <c r="C14" s="30" t="s">
        <v>101</v>
      </c>
      <c r="D14" s="31" t="s">
        <v>20</v>
      </c>
      <c r="E14" s="29" t="s">
        <v>38</v>
      </c>
      <c r="F14" s="12"/>
      <c r="G14" s="30"/>
      <c r="H14" s="32"/>
      <c r="J14" s="11"/>
      <c r="K14" s="34"/>
      <c r="L14" s="13"/>
      <c r="M14" s="13"/>
      <c r="N14" s="13"/>
      <c r="O14" s="13"/>
      <c r="P14" s="13"/>
      <c r="Q14" s="13"/>
      <c r="R14" s="13"/>
      <c r="S14" s="13"/>
      <c r="T14" s="13"/>
      <c r="U14" s="15"/>
      <c r="V14" s="18"/>
    </row>
    <row r="15" spans="1:22">
      <c r="A15" s="29" t="s">
        <v>47</v>
      </c>
      <c r="B15" s="12" t="s">
        <v>22</v>
      </c>
      <c r="C15" s="30" t="s">
        <v>102</v>
      </c>
      <c r="D15" s="31" t="s">
        <v>20</v>
      </c>
      <c r="E15" s="29" t="s">
        <v>38</v>
      </c>
      <c r="F15" s="12"/>
      <c r="G15" s="30"/>
      <c r="H15" s="32"/>
      <c r="J15" s="11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5"/>
      <c r="V15" s="17"/>
    </row>
    <row r="16" spans="1:22">
      <c r="A16" s="29" t="s">
        <v>47</v>
      </c>
      <c r="B16" s="12" t="s">
        <v>19</v>
      </c>
      <c r="C16" s="30" t="s">
        <v>103</v>
      </c>
      <c r="D16" s="35" t="s">
        <v>20</v>
      </c>
      <c r="E16" s="29" t="s">
        <v>38</v>
      </c>
      <c r="F16" s="12"/>
      <c r="G16" s="30"/>
      <c r="H16" s="31"/>
      <c r="J16" s="1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5"/>
      <c r="V16" s="17"/>
    </row>
    <row r="17" spans="1:22">
      <c r="A17" s="29" t="s">
        <v>53</v>
      </c>
      <c r="B17" s="19" t="s">
        <v>19</v>
      </c>
      <c r="C17" s="36" t="s">
        <v>104</v>
      </c>
      <c r="D17" s="35" t="s">
        <v>20</v>
      </c>
      <c r="E17" s="29" t="s">
        <v>38</v>
      </c>
      <c r="F17" s="12"/>
      <c r="G17" s="36"/>
      <c r="H17" s="31"/>
      <c r="J17" s="1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5"/>
      <c r="V17" s="17"/>
    </row>
    <row r="18" spans="1:22">
      <c r="A18" s="29" t="s">
        <v>53</v>
      </c>
      <c r="B18" s="12" t="s">
        <v>27</v>
      </c>
      <c r="C18" s="36" t="s">
        <v>105</v>
      </c>
      <c r="D18" s="35" t="s">
        <v>20</v>
      </c>
      <c r="E18" s="29" t="s">
        <v>38</v>
      </c>
      <c r="F18" s="12"/>
      <c r="G18" s="30"/>
      <c r="H18" s="31"/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  <c r="V18" s="17"/>
    </row>
    <row r="19" spans="1:22">
      <c r="A19" s="29" t="s">
        <v>53</v>
      </c>
      <c r="B19" s="12" t="s">
        <v>27</v>
      </c>
      <c r="C19" s="36" t="s">
        <v>106</v>
      </c>
      <c r="D19" s="35" t="s">
        <v>20</v>
      </c>
      <c r="E19" s="29" t="s">
        <v>38</v>
      </c>
      <c r="F19" s="12"/>
      <c r="G19" s="30"/>
      <c r="H19" s="31"/>
      <c r="J19" s="1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/>
      <c r="V19" s="17"/>
    </row>
    <row r="20" spans="1:22">
      <c r="A20" s="29" t="s">
        <v>38</v>
      </c>
      <c r="B20" s="12" t="s">
        <v>22</v>
      </c>
      <c r="C20" s="36" t="s">
        <v>107</v>
      </c>
      <c r="D20" s="31" t="s">
        <v>20</v>
      </c>
      <c r="E20" s="29" t="s">
        <v>38</v>
      </c>
      <c r="F20" s="12"/>
      <c r="G20" s="30"/>
      <c r="H20" s="31"/>
      <c r="J20" s="1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5"/>
      <c r="V20" s="17"/>
    </row>
    <row r="21" spans="1:22">
      <c r="A21" s="29" t="s">
        <v>38</v>
      </c>
      <c r="B21" s="19" t="s">
        <v>19</v>
      </c>
      <c r="C21" s="30" t="s">
        <v>108</v>
      </c>
      <c r="D21" s="35" t="s">
        <v>20</v>
      </c>
      <c r="E21" s="29" t="s">
        <v>38</v>
      </c>
      <c r="F21" s="12"/>
      <c r="G21" s="30"/>
      <c r="H21" s="31"/>
      <c r="J21" s="1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5"/>
      <c r="V21" s="17"/>
    </row>
    <row r="22" spans="1:22">
      <c r="A22" s="29" t="s">
        <v>38</v>
      </c>
      <c r="B22" s="19" t="s">
        <v>19</v>
      </c>
      <c r="C22" s="30" t="s">
        <v>109</v>
      </c>
      <c r="D22" s="31" t="s">
        <v>20</v>
      </c>
      <c r="E22" s="29" t="s">
        <v>38</v>
      </c>
      <c r="F22" s="12"/>
      <c r="G22" s="30"/>
      <c r="H22" s="31"/>
      <c r="J22" s="1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  <c r="V22" s="17"/>
    </row>
    <row r="23" spans="1:22">
      <c r="A23" s="29" t="s">
        <v>38</v>
      </c>
      <c r="B23" s="12" t="s">
        <v>27</v>
      </c>
      <c r="C23" s="36" t="s">
        <v>110</v>
      </c>
      <c r="D23" s="31" t="s">
        <v>20</v>
      </c>
      <c r="E23" s="29" t="s">
        <v>38</v>
      </c>
      <c r="F23" s="28"/>
      <c r="G23" s="37"/>
      <c r="H23" s="17"/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  <c r="V23" s="17"/>
    </row>
    <row r="24" spans="1:22">
      <c r="A24" s="29" t="s">
        <v>38</v>
      </c>
      <c r="B24" s="12" t="s">
        <v>27</v>
      </c>
      <c r="C24" s="30" t="s">
        <v>111</v>
      </c>
      <c r="D24" s="31" t="s">
        <v>20</v>
      </c>
      <c r="E24" s="29" t="s">
        <v>38</v>
      </c>
      <c r="F24" s="28"/>
      <c r="G24" s="37"/>
      <c r="H24" s="17"/>
      <c r="J24" s="1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8"/>
    </row>
    <row r="25" spans="1:22">
      <c r="A25" s="29" t="s">
        <v>38</v>
      </c>
      <c r="B25" s="12" t="s">
        <v>27</v>
      </c>
      <c r="C25" s="30" t="s">
        <v>112</v>
      </c>
      <c r="D25" s="31" t="s">
        <v>20</v>
      </c>
      <c r="E25" s="29" t="s">
        <v>38</v>
      </c>
      <c r="F25" s="28"/>
      <c r="G25" s="37"/>
      <c r="H25" s="17"/>
      <c r="J25" s="1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5"/>
      <c r="V25" s="17"/>
    </row>
    <row r="26" spans="1:22">
      <c r="A26" s="29" t="s">
        <v>38</v>
      </c>
      <c r="B26" s="12" t="s">
        <v>27</v>
      </c>
      <c r="C26" s="30" t="s">
        <v>113</v>
      </c>
      <c r="D26" s="31" t="s">
        <v>20</v>
      </c>
      <c r="E26" s="29" t="s">
        <v>38</v>
      </c>
      <c r="F26" s="28"/>
      <c r="G26" s="37"/>
      <c r="H26" s="17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</row>
    <row r="27" spans="1:22">
      <c r="A27" s="29" t="s">
        <v>38</v>
      </c>
      <c r="B27" s="12" t="s">
        <v>29</v>
      </c>
      <c r="C27" s="30" t="s">
        <v>114</v>
      </c>
      <c r="D27" s="31" t="s">
        <v>20</v>
      </c>
      <c r="E27" s="29" t="s">
        <v>38</v>
      </c>
      <c r="F27" s="28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</row>
    <row r="28" spans="1:22">
      <c r="A28" s="29" t="s">
        <v>38</v>
      </c>
      <c r="B28" s="19" t="s">
        <v>29</v>
      </c>
      <c r="C28" s="30" t="s">
        <v>115</v>
      </c>
      <c r="D28" s="31" t="s">
        <v>20</v>
      </c>
      <c r="E28" s="29" t="s">
        <v>38</v>
      </c>
      <c r="F28" s="28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</row>
    <row r="29" spans="1:22">
      <c r="A29" s="29" t="s">
        <v>38</v>
      </c>
      <c r="B29" s="19" t="s">
        <v>29</v>
      </c>
      <c r="C29" s="30" t="s">
        <v>116</v>
      </c>
      <c r="D29" s="31" t="s">
        <v>20</v>
      </c>
      <c r="E29" s="29" t="s">
        <v>38</v>
      </c>
      <c r="F29" s="28"/>
      <c r="G29" s="37"/>
      <c r="H29" s="17"/>
      <c r="J29" s="1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</row>
    <row r="30" spans="1:22">
      <c r="A30" s="29" t="s">
        <v>38</v>
      </c>
      <c r="B30" s="19" t="s">
        <v>29</v>
      </c>
      <c r="C30" s="30" t="s">
        <v>117</v>
      </c>
      <c r="D30" s="31" t="s">
        <v>20</v>
      </c>
      <c r="E30" s="29" t="s">
        <v>38</v>
      </c>
      <c r="F30" s="28"/>
      <c r="G30" s="37"/>
      <c r="H30" s="17"/>
      <c r="J30" s="11"/>
      <c r="K30" s="39"/>
      <c r="L30" s="13"/>
      <c r="M30" s="13"/>
      <c r="N30" s="13"/>
      <c r="O30" s="13"/>
      <c r="P30" s="13"/>
      <c r="Q30" s="13"/>
      <c r="R30" s="13"/>
      <c r="S30" s="13"/>
      <c r="T30" s="13"/>
      <c r="U30" s="15"/>
      <c r="V30" s="17"/>
    </row>
    <row r="31" spans="1:22">
      <c r="A31" s="29" t="s">
        <v>38</v>
      </c>
      <c r="B31" s="12"/>
      <c r="C31" s="30"/>
      <c r="D31" s="70"/>
      <c r="E31" s="29" t="s">
        <v>38</v>
      </c>
      <c r="F31" s="28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</row>
    <row r="32" spans="1:22" ht="17.25" thickBot="1">
      <c r="A32" s="29" t="s">
        <v>38</v>
      </c>
      <c r="B32" s="12"/>
      <c r="C32" s="30"/>
      <c r="D32" s="70"/>
      <c r="E32" s="29" t="s">
        <v>38</v>
      </c>
      <c r="F32" s="28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3"/>
      <c r="V32" s="44"/>
    </row>
    <row r="33" spans="1:22">
      <c r="A33" s="29" t="s">
        <v>38</v>
      </c>
      <c r="B33" s="12"/>
      <c r="C33" s="30"/>
      <c r="D33" s="33"/>
      <c r="E33" s="29" t="s">
        <v>38</v>
      </c>
      <c r="F33" s="28"/>
      <c r="G33" s="37"/>
      <c r="H33" s="17"/>
      <c r="J33" s="45"/>
      <c r="K33" s="46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6"/>
    </row>
    <row r="34" spans="1:22">
      <c r="A34" s="29" t="s">
        <v>38</v>
      </c>
      <c r="B34" s="12"/>
      <c r="C34" s="30"/>
      <c r="D34" s="33"/>
      <c r="E34" s="29" t="s">
        <v>38</v>
      </c>
      <c r="F34" s="28"/>
      <c r="G34" s="37"/>
      <c r="H34" s="17"/>
      <c r="J34" s="48"/>
      <c r="K34" s="4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7.25" thickBot="1">
      <c r="A35" s="50" t="s">
        <v>38</v>
      </c>
      <c r="B35" s="12"/>
      <c r="C35" s="30"/>
      <c r="D35" s="33"/>
      <c r="E35" s="50" t="s">
        <v>38</v>
      </c>
      <c r="F35" s="51"/>
      <c r="G35" s="52"/>
      <c r="H35" s="44"/>
      <c r="J35" s="53" t="s">
        <v>118</v>
      </c>
      <c r="K35" s="54"/>
      <c r="L35" s="47"/>
      <c r="M35" s="54"/>
      <c r="N35" s="54"/>
      <c r="O35" s="54"/>
      <c r="P35" s="54"/>
      <c r="Q35" s="54"/>
      <c r="R35" s="54"/>
      <c r="S35" s="54"/>
      <c r="T35" s="46"/>
      <c r="U35" s="55"/>
      <c r="V35" s="47"/>
    </row>
    <row r="36" spans="1:22">
      <c r="A36" s="48"/>
      <c r="B36" s="48"/>
      <c r="C36" s="56"/>
      <c r="D36" s="48"/>
      <c r="E36" s="48"/>
      <c r="F36" s="57"/>
      <c r="G36" s="56"/>
      <c r="H36" s="48"/>
      <c r="J36" s="58" t="s">
        <v>119</v>
      </c>
      <c r="K36" s="59"/>
      <c r="L36" s="60"/>
      <c r="M36" s="59"/>
      <c r="N36" s="59"/>
      <c r="O36" s="59"/>
      <c r="P36" s="59"/>
      <c r="Q36" s="59"/>
      <c r="R36" s="59"/>
      <c r="S36" s="54"/>
      <c r="T36" s="46"/>
      <c r="U36" s="55"/>
      <c r="V36" s="47"/>
    </row>
    <row r="37" spans="1:22">
      <c r="A37" s="61"/>
      <c r="B37" s="61"/>
      <c r="C37" s="61"/>
      <c r="D37" s="61"/>
      <c r="E37" s="61"/>
      <c r="F37" s="57"/>
      <c r="G37" s="62"/>
      <c r="H37" s="61"/>
      <c r="J37" s="63" t="s">
        <v>120</v>
      </c>
      <c r="K37" s="64"/>
      <c r="L37" s="65"/>
      <c r="M37" s="64"/>
      <c r="N37" s="64"/>
      <c r="O37" s="64"/>
      <c r="P37" s="64"/>
      <c r="Q37" s="54"/>
      <c r="R37" s="54"/>
      <c r="S37" s="54"/>
      <c r="T37" s="46"/>
      <c r="U37" s="55"/>
      <c r="V37" s="66"/>
    </row>
    <row r="38" spans="1:22">
      <c r="A38" s="46">
        <v>32</v>
      </c>
      <c r="B38" s="46"/>
      <c r="C38" s="46"/>
      <c r="D38" s="46"/>
      <c r="E38" s="46"/>
      <c r="F38" s="46"/>
      <c r="G38" s="46"/>
      <c r="H38" s="46"/>
      <c r="J38" s="54" t="s">
        <v>121</v>
      </c>
      <c r="K38" s="54"/>
      <c r="L38" s="47"/>
      <c r="M38" s="54"/>
      <c r="N38" s="54"/>
      <c r="O38" s="54"/>
      <c r="P38" s="54"/>
      <c r="Q38" s="46"/>
      <c r="R38" s="46"/>
      <c r="S38" s="46"/>
      <c r="T38" s="46"/>
      <c r="U38" s="67"/>
      <c r="V38" s="46"/>
    </row>
    <row r="39" spans="1:22">
      <c r="A39" s="46"/>
      <c r="B39" s="46"/>
      <c r="C39" s="46"/>
      <c r="D39" s="47"/>
      <c r="E39" s="46"/>
      <c r="F39" s="46"/>
      <c r="G39" s="46"/>
      <c r="H39" s="46"/>
      <c r="J39" s="68" t="s">
        <v>122</v>
      </c>
      <c r="K39" s="46"/>
      <c r="L39" s="47"/>
      <c r="M39" s="46"/>
      <c r="N39" s="46"/>
      <c r="O39" s="46"/>
      <c r="P39" s="46"/>
      <c r="Q39" s="46"/>
      <c r="R39" s="46"/>
      <c r="S39" s="46"/>
      <c r="T39" s="46"/>
      <c r="U39" s="67"/>
      <c r="V39" s="46"/>
    </row>
    <row r="40" spans="1:22">
      <c r="A40" s="46"/>
      <c r="B40" s="46"/>
      <c r="C40" s="46"/>
      <c r="D40" s="46"/>
      <c r="E40" s="46"/>
      <c r="F40" s="46"/>
      <c r="G40" s="46"/>
      <c r="H40" s="46"/>
      <c r="J40" s="53" t="s">
        <v>123</v>
      </c>
      <c r="K40" s="46"/>
      <c r="L40" s="47"/>
      <c r="M40" s="46"/>
      <c r="N40" s="46"/>
      <c r="O40" s="46"/>
      <c r="P40" s="46"/>
      <c r="Q40" s="46"/>
      <c r="R40" s="46"/>
      <c r="S40" s="46"/>
      <c r="T40" s="46"/>
      <c r="U40" s="67"/>
      <c r="V40" s="46"/>
    </row>
    <row r="41" spans="1:22">
      <c r="A41" s="46"/>
      <c r="B41" s="46"/>
      <c r="C41" s="46"/>
      <c r="D41" s="69"/>
      <c r="E41" s="46"/>
      <c r="F41" s="46"/>
      <c r="G41" s="46"/>
      <c r="H41" s="46"/>
      <c r="K41" s="46"/>
      <c r="L41" s="47"/>
      <c r="M41" s="46"/>
      <c r="N41" s="46"/>
      <c r="O41" s="46"/>
      <c r="P41" s="46"/>
      <c r="Q41" s="46"/>
      <c r="R41" s="46"/>
      <c r="S41" s="46"/>
      <c r="T41" s="46"/>
      <c r="U41" s="67"/>
      <c r="V41" s="46"/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opLeftCell="A10" zoomScaleNormal="100" workbookViewId="0">
      <selection activeCell="J35" sqref="J35:J42"/>
    </sheetView>
  </sheetViews>
  <sheetFormatPr defaultRowHeight="16.5"/>
  <cols>
    <col min="3" max="3" width="13.5" customWidth="1"/>
    <col min="7" max="7" width="10.5" customWidth="1"/>
    <col min="259" max="259" width="13.5" customWidth="1"/>
    <col min="263" max="263" width="10.5" customWidth="1"/>
    <col min="515" max="515" width="13.5" customWidth="1"/>
    <col min="519" max="519" width="10.5" customWidth="1"/>
    <col min="771" max="771" width="13.5" customWidth="1"/>
    <col min="775" max="775" width="10.5" customWidth="1"/>
    <col min="1027" max="1027" width="13.5" customWidth="1"/>
    <col min="1031" max="1031" width="10.5" customWidth="1"/>
    <col min="1283" max="1283" width="13.5" customWidth="1"/>
    <col min="1287" max="1287" width="10.5" customWidth="1"/>
    <col min="1539" max="1539" width="13.5" customWidth="1"/>
    <col min="1543" max="1543" width="10.5" customWidth="1"/>
    <col min="1795" max="1795" width="13.5" customWidth="1"/>
    <col min="1799" max="1799" width="10.5" customWidth="1"/>
    <col min="2051" max="2051" width="13.5" customWidth="1"/>
    <col min="2055" max="2055" width="10.5" customWidth="1"/>
    <col min="2307" max="2307" width="13.5" customWidth="1"/>
    <col min="2311" max="2311" width="10.5" customWidth="1"/>
    <col min="2563" max="2563" width="13.5" customWidth="1"/>
    <col min="2567" max="2567" width="10.5" customWidth="1"/>
    <col min="2819" max="2819" width="13.5" customWidth="1"/>
    <col min="2823" max="2823" width="10.5" customWidth="1"/>
    <col min="3075" max="3075" width="13.5" customWidth="1"/>
    <col min="3079" max="3079" width="10.5" customWidth="1"/>
    <col min="3331" max="3331" width="13.5" customWidth="1"/>
    <col min="3335" max="3335" width="10.5" customWidth="1"/>
    <col min="3587" max="3587" width="13.5" customWidth="1"/>
    <col min="3591" max="3591" width="10.5" customWidth="1"/>
    <col min="3843" max="3843" width="13.5" customWidth="1"/>
    <col min="3847" max="3847" width="10.5" customWidth="1"/>
    <col min="4099" max="4099" width="13.5" customWidth="1"/>
    <col min="4103" max="4103" width="10.5" customWidth="1"/>
    <col min="4355" max="4355" width="13.5" customWidth="1"/>
    <col min="4359" max="4359" width="10.5" customWidth="1"/>
    <col min="4611" max="4611" width="13.5" customWidth="1"/>
    <col min="4615" max="4615" width="10.5" customWidth="1"/>
    <col min="4867" max="4867" width="13.5" customWidth="1"/>
    <col min="4871" max="4871" width="10.5" customWidth="1"/>
    <col min="5123" max="5123" width="13.5" customWidth="1"/>
    <col min="5127" max="5127" width="10.5" customWidth="1"/>
    <col min="5379" max="5379" width="13.5" customWidth="1"/>
    <col min="5383" max="5383" width="10.5" customWidth="1"/>
    <col min="5635" max="5635" width="13.5" customWidth="1"/>
    <col min="5639" max="5639" width="10.5" customWidth="1"/>
    <col min="5891" max="5891" width="13.5" customWidth="1"/>
    <col min="5895" max="5895" width="10.5" customWidth="1"/>
    <col min="6147" max="6147" width="13.5" customWidth="1"/>
    <col min="6151" max="6151" width="10.5" customWidth="1"/>
    <col min="6403" max="6403" width="13.5" customWidth="1"/>
    <col min="6407" max="6407" width="10.5" customWidth="1"/>
    <col min="6659" max="6659" width="13.5" customWidth="1"/>
    <col min="6663" max="6663" width="10.5" customWidth="1"/>
    <col min="6915" max="6915" width="13.5" customWidth="1"/>
    <col min="6919" max="6919" width="10.5" customWidth="1"/>
    <col min="7171" max="7171" width="13.5" customWidth="1"/>
    <col min="7175" max="7175" width="10.5" customWidth="1"/>
    <col min="7427" max="7427" width="13.5" customWidth="1"/>
    <col min="7431" max="7431" width="10.5" customWidth="1"/>
    <col min="7683" max="7683" width="13.5" customWidth="1"/>
    <col min="7687" max="7687" width="10.5" customWidth="1"/>
    <col min="7939" max="7939" width="13.5" customWidth="1"/>
    <col min="7943" max="7943" width="10.5" customWidth="1"/>
    <col min="8195" max="8195" width="13.5" customWidth="1"/>
    <col min="8199" max="8199" width="10.5" customWidth="1"/>
    <col min="8451" max="8451" width="13.5" customWidth="1"/>
    <col min="8455" max="8455" width="10.5" customWidth="1"/>
    <col min="8707" max="8707" width="13.5" customWidth="1"/>
    <col min="8711" max="8711" width="10.5" customWidth="1"/>
    <col min="8963" max="8963" width="13.5" customWidth="1"/>
    <col min="8967" max="8967" width="10.5" customWidth="1"/>
    <col min="9219" max="9219" width="13.5" customWidth="1"/>
    <col min="9223" max="9223" width="10.5" customWidth="1"/>
    <col min="9475" max="9475" width="13.5" customWidth="1"/>
    <col min="9479" max="9479" width="10.5" customWidth="1"/>
    <col min="9731" max="9731" width="13.5" customWidth="1"/>
    <col min="9735" max="9735" width="10.5" customWidth="1"/>
    <col min="9987" max="9987" width="13.5" customWidth="1"/>
    <col min="9991" max="9991" width="10.5" customWidth="1"/>
    <col min="10243" max="10243" width="13.5" customWidth="1"/>
    <col min="10247" max="10247" width="10.5" customWidth="1"/>
    <col min="10499" max="10499" width="13.5" customWidth="1"/>
    <col min="10503" max="10503" width="10.5" customWidth="1"/>
    <col min="10755" max="10755" width="13.5" customWidth="1"/>
    <col min="10759" max="10759" width="10.5" customWidth="1"/>
    <col min="11011" max="11011" width="13.5" customWidth="1"/>
    <col min="11015" max="11015" width="10.5" customWidth="1"/>
    <col min="11267" max="11267" width="13.5" customWidth="1"/>
    <col min="11271" max="11271" width="10.5" customWidth="1"/>
    <col min="11523" max="11523" width="13.5" customWidth="1"/>
    <col min="11527" max="11527" width="10.5" customWidth="1"/>
    <col min="11779" max="11779" width="13.5" customWidth="1"/>
    <col min="11783" max="11783" width="10.5" customWidth="1"/>
    <col min="12035" max="12035" width="13.5" customWidth="1"/>
    <col min="12039" max="12039" width="10.5" customWidth="1"/>
    <col min="12291" max="12291" width="13.5" customWidth="1"/>
    <col min="12295" max="12295" width="10.5" customWidth="1"/>
    <col min="12547" max="12547" width="13.5" customWidth="1"/>
    <col min="12551" max="12551" width="10.5" customWidth="1"/>
    <col min="12803" max="12803" width="13.5" customWidth="1"/>
    <col min="12807" max="12807" width="10.5" customWidth="1"/>
    <col min="13059" max="13059" width="13.5" customWidth="1"/>
    <col min="13063" max="13063" width="10.5" customWidth="1"/>
    <col min="13315" max="13315" width="13.5" customWidth="1"/>
    <col min="13319" max="13319" width="10.5" customWidth="1"/>
    <col min="13571" max="13571" width="13.5" customWidth="1"/>
    <col min="13575" max="13575" width="10.5" customWidth="1"/>
    <col min="13827" max="13827" width="13.5" customWidth="1"/>
    <col min="13831" max="13831" width="10.5" customWidth="1"/>
    <col min="14083" max="14083" width="13.5" customWidth="1"/>
    <col min="14087" max="14087" width="10.5" customWidth="1"/>
    <col min="14339" max="14339" width="13.5" customWidth="1"/>
    <col min="14343" max="14343" width="10.5" customWidth="1"/>
    <col min="14595" max="14595" width="13.5" customWidth="1"/>
    <col min="14599" max="14599" width="10.5" customWidth="1"/>
    <col min="14851" max="14851" width="13.5" customWidth="1"/>
    <col min="14855" max="14855" width="10.5" customWidth="1"/>
    <col min="15107" max="15107" width="13.5" customWidth="1"/>
    <col min="15111" max="15111" width="10.5" customWidth="1"/>
    <col min="15363" max="15363" width="13.5" customWidth="1"/>
    <col min="15367" max="15367" width="10.5" customWidth="1"/>
    <col min="15619" max="15619" width="13.5" customWidth="1"/>
    <col min="15623" max="15623" width="10.5" customWidth="1"/>
    <col min="15875" max="15875" width="13.5" customWidth="1"/>
    <col min="15879" max="15879" width="10.5" customWidth="1"/>
    <col min="16131" max="16131" width="13.5" customWidth="1"/>
    <col min="16135" max="16135" width="10.5" customWidth="1"/>
  </cols>
  <sheetData>
    <row r="1" spans="1:22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108" t="s">
        <v>1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>
      <c r="A2" s="3" t="s">
        <v>2</v>
      </c>
      <c r="B2" s="4"/>
      <c r="C2" s="4"/>
      <c r="D2" s="4"/>
      <c r="E2" s="4"/>
      <c r="F2" s="4"/>
      <c r="G2" s="4"/>
      <c r="H2" s="5"/>
      <c r="J2" s="109" t="s">
        <v>3</v>
      </c>
      <c r="K2" s="111" t="s">
        <v>4</v>
      </c>
      <c r="L2" s="111" t="s">
        <v>5</v>
      </c>
      <c r="M2" s="113" t="s">
        <v>6</v>
      </c>
      <c r="N2" s="113"/>
      <c r="O2" s="113"/>
      <c r="P2" s="113"/>
      <c r="Q2" s="113"/>
      <c r="R2" s="113"/>
      <c r="S2" s="111" t="s">
        <v>7</v>
      </c>
      <c r="T2" s="111" t="s">
        <v>8</v>
      </c>
      <c r="U2" s="114" t="s">
        <v>9</v>
      </c>
      <c r="V2" s="116" t="s">
        <v>10</v>
      </c>
    </row>
    <row r="3" spans="1:22">
      <c r="A3" s="6" t="s">
        <v>11</v>
      </c>
      <c r="B3" s="7"/>
      <c r="C3" s="7"/>
      <c r="D3" s="7"/>
      <c r="E3" s="7"/>
      <c r="F3" s="7"/>
      <c r="G3" s="7"/>
      <c r="H3" s="8"/>
      <c r="J3" s="110"/>
      <c r="K3" s="112"/>
      <c r="L3" s="112"/>
      <c r="M3" s="9" t="s">
        <v>12</v>
      </c>
      <c r="N3" s="9" t="s">
        <v>13</v>
      </c>
      <c r="O3" s="9" t="s">
        <v>14</v>
      </c>
      <c r="P3" s="10" t="s">
        <v>15</v>
      </c>
      <c r="Q3" s="9" t="s">
        <v>16</v>
      </c>
      <c r="R3" s="9" t="s">
        <v>17</v>
      </c>
      <c r="S3" s="112"/>
      <c r="T3" s="112"/>
      <c r="U3" s="115"/>
      <c r="V3" s="117"/>
    </row>
    <row r="4" spans="1:22">
      <c r="A4" s="6" t="s">
        <v>18</v>
      </c>
      <c r="B4" s="7"/>
      <c r="C4" s="7"/>
      <c r="D4" s="7"/>
      <c r="E4" s="7"/>
      <c r="F4" s="7"/>
      <c r="G4" s="7"/>
      <c r="H4" s="8"/>
      <c r="J4" s="11">
        <v>1</v>
      </c>
      <c r="K4" s="12" t="s">
        <v>19</v>
      </c>
      <c r="L4" s="13">
        <v>11</v>
      </c>
      <c r="M4" s="14">
        <v>1</v>
      </c>
      <c r="N4" s="14"/>
      <c r="O4" s="14"/>
      <c r="P4" s="14">
        <v>1</v>
      </c>
      <c r="Q4" s="13">
        <v>2</v>
      </c>
      <c r="R4" s="14">
        <v>1</v>
      </c>
      <c r="S4" s="13">
        <f t="shared" ref="S4:S9" si="0">M4*6+N4*5+O4*4+P4*3+Q4*2+R4*1</f>
        <v>14</v>
      </c>
      <c r="T4" s="13">
        <f t="shared" ref="T4:T9" si="1">L4+S4</f>
        <v>25</v>
      </c>
      <c r="U4" s="15">
        <v>10</v>
      </c>
      <c r="V4" s="16" t="s">
        <v>20</v>
      </c>
    </row>
    <row r="5" spans="1:22">
      <c r="A5" s="6" t="s">
        <v>21</v>
      </c>
      <c r="B5" s="7"/>
      <c r="C5" s="7"/>
      <c r="D5" s="7"/>
      <c r="E5" s="7"/>
      <c r="F5" s="7"/>
      <c r="G5" s="7"/>
      <c r="H5" s="8"/>
      <c r="J5" s="11">
        <v>2</v>
      </c>
      <c r="K5" s="12" t="s">
        <v>22</v>
      </c>
      <c r="L5" s="13">
        <v>13</v>
      </c>
      <c r="M5" s="13"/>
      <c r="N5" s="13"/>
      <c r="O5" s="13"/>
      <c r="P5" s="13">
        <v>1</v>
      </c>
      <c r="Q5" s="13">
        <v>1</v>
      </c>
      <c r="R5" s="13">
        <v>4</v>
      </c>
      <c r="S5" s="13">
        <f t="shared" si="0"/>
        <v>9</v>
      </c>
      <c r="T5" s="13">
        <f t="shared" si="1"/>
        <v>22</v>
      </c>
      <c r="U5" s="15">
        <v>10</v>
      </c>
      <c r="V5" s="17" t="s">
        <v>20</v>
      </c>
    </row>
    <row r="6" spans="1:22">
      <c r="A6" s="6" t="s">
        <v>23</v>
      </c>
      <c r="B6" s="7"/>
      <c r="C6" s="7"/>
      <c r="D6" s="7"/>
      <c r="E6" s="7"/>
      <c r="F6" s="7"/>
      <c r="G6" s="7"/>
      <c r="H6" s="8"/>
      <c r="J6" s="11">
        <v>3</v>
      </c>
      <c r="K6" s="12" t="s">
        <v>24</v>
      </c>
      <c r="L6" s="13">
        <v>0</v>
      </c>
      <c r="M6" s="13"/>
      <c r="N6" s="13">
        <v>1</v>
      </c>
      <c r="O6" s="13"/>
      <c r="P6" s="13">
        <v>1</v>
      </c>
      <c r="Q6" s="13">
        <v>1</v>
      </c>
      <c r="R6" s="13">
        <v>8</v>
      </c>
      <c r="S6" s="13">
        <f t="shared" si="0"/>
        <v>18</v>
      </c>
      <c r="T6" s="13">
        <f t="shared" si="1"/>
        <v>18</v>
      </c>
      <c r="U6" s="15">
        <v>20</v>
      </c>
      <c r="V6" s="18" t="s">
        <v>25</v>
      </c>
    </row>
    <row r="7" spans="1:22">
      <c r="A7" s="6" t="s">
        <v>26</v>
      </c>
      <c r="B7" s="7"/>
      <c r="C7" s="7"/>
      <c r="D7" s="7"/>
      <c r="E7" s="7"/>
      <c r="F7" s="7"/>
      <c r="G7" s="7"/>
      <c r="H7" s="8"/>
      <c r="J7" s="11">
        <v>4</v>
      </c>
      <c r="K7" s="19" t="s">
        <v>27</v>
      </c>
      <c r="L7" s="13">
        <v>8</v>
      </c>
      <c r="M7" s="13"/>
      <c r="N7" s="13"/>
      <c r="O7" s="13">
        <v>1</v>
      </c>
      <c r="P7" s="13"/>
      <c r="Q7" s="13"/>
      <c r="R7" s="13">
        <v>4</v>
      </c>
      <c r="S7" s="13">
        <f t="shared" si="0"/>
        <v>8</v>
      </c>
      <c r="T7" s="13">
        <f t="shared" si="1"/>
        <v>16</v>
      </c>
      <c r="U7" s="15">
        <v>10</v>
      </c>
      <c r="V7" s="18" t="s">
        <v>25</v>
      </c>
    </row>
    <row r="8" spans="1:22" ht="17.25" thickBot="1">
      <c r="A8" s="20" t="s">
        <v>28</v>
      </c>
      <c r="B8" s="21"/>
      <c r="C8" s="21"/>
      <c r="D8" s="21"/>
      <c r="E8" s="21"/>
      <c r="F8" s="21"/>
      <c r="G8" s="21"/>
      <c r="H8" s="22"/>
      <c r="J8" s="11">
        <v>5</v>
      </c>
      <c r="K8" s="12" t="s">
        <v>29</v>
      </c>
      <c r="L8" s="13">
        <v>9</v>
      </c>
      <c r="M8" s="13"/>
      <c r="N8" s="13"/>
      <c r="O8" s="13"/>
      <c r="P8" s="13"/>
      <c r="Q8" s="13">
        <v>1</v>
      </c>
      <c r="R8" s="13">
        <v>2</v>
      </c>
      <c r="S8" s="13">
        <f t="shared" si="0"/>
        <v>4</v>
      </c>
      <c r="T8" s="13">
        <f t="shared" si="1"/>
        <v>13</v>
      </c>
      <c r="U8" s="15">
        <v>10</v>
      </c>
      <c r="V8" s="17" t="s">
        <v>20</v>
      </c>
    </row>
    <row r="9" spans="1:22" ht="20.25" thickBot="1">
      <c r="A9" s="107" t="s">
        <v>30</v>
      </c>
      <c r="B9" s="107"/>
      <c r="C9" s="107"/>
      <c r="D9" s="107"/>
      <c r="E9" s="107"/>
      <c r="F9" s="107"/>
      <c r="G9" s="107"/>
      <c r="H9" s="107"/>
      <c r="J9" s="11">
        <v>6</v>
      </c>
      <c r="K9" s="12" t="s">
        <v>31</v>
      </c>
      <c r="L9" s="13">
        <v>0</v>
      </c>
      <c r="M9" s="13"/>
      <c r="N9" s="13"/>
      <c r="O9" s="13"/>
      <c r="P9" s="13"/>
      <c r="Q9" s="13"/>
      <c r="R9" s="13"/>
      <c r="S9" s="13">
        <f t="shared" si="0"/>
        <v>0</v>
      </c>
      <c r="T9" s="13">
        <f t="shared" si="1"/>
        <v>0</v>
      </c>
      <c r="U9" s="15">
        <v>0</v>
      </c>
      <c r="V9" s="17"/>
    </row>
    <row r="10" spans="1:22">
      <c r="A10" s="23" t="s">
        <v>32</v>
      </c>
      <c r="B10" s="24" t="s">
        <v>33</v>
      </c>
      <c r="C10" s="25" t="s">
        <v>34</v>
      </c>
      <c r="D10" s="26" t="s">
        <v>35</v>
      </c>
      <c r="E10" s="23" t="s">
        <v>32</v>
      </c>
      <c r="F10" s="24" t="s">
        <v>33</v>
      </c>
      <c r="G10" s="25" t="s">
        <v>34</v>
      </c>
      <c r="H10" s="27" t="s">
        <v>35</v>
      </c>
      <c r="J10" s="11"/>
      <c r="K10" s="28"/>
      <c r="L10" s="13"/>
      <c r="M10" s="13"/>
      <c r="N10" s="13"/>
      <c r="O10" s="13"/>
      <c r="P10" s="13"/>
      <c r="Q10" s="13"/>
      <c r="R10" s="13"/>
      <c r="S10" s="13"/>
      <c r="T10" s="13"/>
      <c r="U10" s="15"/>
      <c r="V10" s="17"/>
    </row>
    <row r="11" spans="1:22">
      <c r="A11" s="29" t="s">
        <v>36</v>
      </c>
      <c r="B11" s="12" t="s">
        <v>19</v>
      </c>
      <c r="C11" s="30" t="s">
        <v>37</v>
      </c>
      <c r="D11" s="31" t="s">
        <v>20</v>
      </c>
      <c r="E11" s="29" t="s">
        <v>38</v>
      </c>
      <c r="F11" s="12" t="s">
        <v>24</v>
      </c>
      <c r="G11" s="30" t="s">
        <v>39</v>
      </c>
      <c r="H11" s="32" t="s">
        <v>40</v>
      </c>
      <c r="J11" s="11"/>
      <c r="K11" s="28"/>
      <c r="L11" s="13"/>
      <c r="M11" s="13"/>
      <c r="N11" s="13"/>
      <c r="O11" s="13"/>
      <c r="P11" s="13"/>
      <c r="Q11" s="13"/>
      <c r="R11" s="13"/>
      <c r="S11" s="13"/>
      <c r="T11" s="13"/>
      <c r="U11" s="15"/>
      <c r="V11" s="17"/>
    </row>
    <row r="12" spans="1:22">
      <c r="A12" s="29" t="s">
        <v>41</v>
      </c>
      <c r="B12" s="12" t="s">
        <v>24</v>
      </c>
      <c r="C12" s="30" t="s">
        <v>42</v>
      </c>
      <c r="D12" s="33" t="s">
        <v>40</v>
      </c>
      <c r="E12" s="29" t="s">
        <v>38</v>
      </c>
      <c r="F12" s="12" t="s">
        <v>24</v>
      </c>
      <c r="G12" s="30" t="s">
        <v>43</v>
      </c>
      <c r="H12" s="32" t="s">
        <v>40</v>
      </c>
      <c r="J12" s="11"/>
      <c r="K12" s="28"/>
      <c r="L12" s="13"/>
      <c r="M12" s="13"/>
      <c r="N12" s="13"/>
      <c r="O12" s="13"/>
      <c r="P12" s="13"/>
      <c r="Q12" s="13"/>
      <c r="R12" s="13"/>
      <c r="S12" s="13"/>
      <c r="T12" s="13"/>
      <c r="U12" s="15"/>
      <c r="V12" s="18"/>
    </row>
    <row r="13" spans="1:22">
      <c r="A13" s="29" t="s">
        <v>44</v>
      </c>
      <c r="B13" s="12" t="s">
        <v>27</v>
      </c>
      <c r="C13" s="30" t="s">
        <v>45</v>
      </c>
      <c r="D13" s="33" t="s">
        <v>40</v>
      </c>
      <c r="E13" s="29" t="s">
        <v>38</v>
      </c>
      <c r="F13" s="12" t="s">
        <v>24</v>
      </c>
      <c r="G13" s="30" t="s">
        <v>46</v>
      </c>
      <c r="H13" s="32" t="s">
        <v>40</v>
      </c>
      <c r="J13" s="11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  <c r="V13" s="17"/>
    </row>
    <row r="14" spans="1:22">
      <c r="A14" s="29" t="s">
        <v>47</v>
      </c>
      <c r="B14" s="12" t="s">
        <v>19</v>
      </c>
      <c r="C14" s="30" t="s">
        <v>48</v>
      </c>
      <c r="D14" s="31" t="s">
        <v>20</v>
      </c>
      <c r="E14" s="29" t="s">
        <v>38</v>
      </c>
      <c r="F14" s="12" t="s">
        <v>24</v>
      </c>
      <c r="G14" s="30" t="s">
        <v>49</v>
      </c>
      <c r="H14" s="32" t="s">
        <v>40</v>
      </c>
      <c r="J14" s="11"/>
      <c r="K14" s="34"/>
      <c r="L14" s="13"/>
      <c r="M14" s="13"/>
      <c r="N14" s="13"/>
      <c r="O14" s="13"/>
      <c r="P14" s="13"/>
      <c r="Q14" s="13"/>
      <c r="R14" s="13"/>
      <c r="S14" s="13"/>
      <c r="T14" s="13"/>
      <c r="U14" s="15"/>
      <c r="V14" s="18"/>
    </row>
    <row r="15" spans="1:22">
      <c r="A15" s="29" t="s">
        <v>47</v>
      </c>
      <c r="B15" s="12" t="s">
        <v>24</v>
      </c>
      <c r="C15" s="30" t="s">
        <v>50</v>
      </c>
      <c r="D15" s="33" t="s">
        <v>40</v>
      </c>
      <c r="E15" s="29" t="s">
        <v>38</v>
      </c>
      <c r="F15" s="12" t="s">
        <v>24</v>
      </c>
      <c r="G15" s="30" t="s">
        <v>51</v>
      </c>
      <c r="H15" s="32" t="s">
        <v>40</v>
      </c>
      <c r="J15" s="11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5"/>
      <c r="V15" s="17"/>
    </row>
    <row r="16" spans="1:22">
      <c r="A16" s="29" t="s">
        <v>47</v>
      </c>
      <c r="B16" s="12" t="s">
        <v>22</v>
      </c>
      <c r="C16" s="30" t="s">
        <v>52</v>
      </c>
      <c r="D16" s="35" t="s">
        <v>20</v>
      </c>
      <c r="E16" s="29" t="s">
        <v>38</v>
      </c>
      <c r="F16" s="12"/>
      <c r="G16" s="30"/>
      <c r="H16" s="31"/>
      <c r="J16" s="11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5"/>
      <c r="V16" s="17"/>
    </row>
    <row r="17" spans="1:22">
      <c r="A17" s="29" t="s">
        <v>53</v>
      </c>
      <c r="B17" s="19" t="s">
        <v>19</v>
      </c>
      <c r="C17" s="36" t="s">
        <v>54</v>
      </c>
      <c r="D17" s="35" t="s">
        <v>20</v>
      </c>
      <c r="E17" s="29" t="s">
        <v>38</v>
      </c>
      <c r="F17" s="12"/>
      <c r="G17" s="36"/>
      <c r="H17" s="31"/>
      <c r="J17" s="11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5"/>
      <c r="V17" s="17"/>
    </row>
    <row r="18" spans="1:22">
      <c r="A18" s="29" t="s">
        <v>53</v>
      </c>
      <c r="B18" s="19" t="s">
        <v>19</v>
      </c>
      <c r="C18" s="36" t="s">
        <v>55</v>
      </c>
      <c r="D18" s="35" t="s">
        <v>20</v>
      </c>
      <c r="E18" s="29" t="s">
        <v>38</v>
      </c>
      <c r="F18" s="12"/>
      <c r="G18" s="30"/>
      <c r="H18" s="31"/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  <c r="V18" s="17"/>
    </row>
    <row r="19" spans="1:22">
      <c r="A19" s="29" t="s">
        <v>53</v>
      </c>
      <c r="B19" s="19" t="s">
        <v>29</v>
      </c>
      <c r="C19" s="36" t="s">
        <v>56</v>
      </c>
      <c r="D19" s="35" t="s">
        <v>20</v>
      </c>
      <c r="E19" s="29" t="s">
        <v>38</v>
      </c>
      <c r="F19" s="12"/>
      <c r="G19" s="30"/>
      <c r="H19" s="31"/>
      <c r="J19" s="1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/>
      <c r="V19" s="17"/>
    </row>
    <row r="20" spans="1:22">
      <c r="A20" s="29" t="s">
        <v>53</v>
      </c>
      <c r="B20" s="12" t="s">
        <v>24</v>
      </c>
      <c r="C20" s="36" t="s">
        <v>57</v>
      </c>
      <c r="D20" s="33" t="s">
        <v>40</v>
      </c>
      <c r="E20" s="29" t="s">
        <v>38</v>
      </c>
      <c r="F20" s="12"/>
      <c r="G20" s="30"/>
      <c r="H20" s="31"/>
      <c r="J20" s="1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5"/>
      <c r="V20" s="17"/>
    </row>
    <row r="21" spans="1:22">
      <c r="A21" s="29" t="s">
        <v>53</v>
      </c>
      <c r="B21" s="12" t="s">
        <v>22</v>
      </c>
      <c r="C21" s="30" t="s">
        <v>58</v>
      </c>
      <c r="D21" s="35" t="s">
        <v>20</v>
      </c>
      <c r="E21" s="29" t="s">
        <v>38</v>
      </c>
      <c r="F21" s="12"/>
      <c r="G21" s="30"/>
      <c r="H21" s="31"/>
      <c r="J21" s="1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5"/>
      <c r="V21" s="17"/>
    </row>
    <row r="22" spans="1:22">
      <c r="A22" s="29" t="s">
        <v>38</v>
      </c>
      <c r="B22" s="12" t="s">
        <v>22</v>
      </c>
      <c r="C22" s="30" t="s">
        <v>59</v>
      </c>
      <c r="D22" s="31" t="s">
        <v>20</v>
      </c>
      <c r="E22" s="29" t="s">
        <v>38</v>
      </c>
      <c r="F22" s="12"/>
      <c r="G22" s="30"/>
      <c r="H22" s="31"/>
      <c r="J22" s="1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  <c r="V22" s="17"/>
    </row>
    <row r="23" spans="1:22">
      <c r="A23" s="29" t="s">
        <v>38</v>
      </c>
      <c r="B23" s="12" t="s">
        <v>22</v>
      </c>
      <c r="C23" s="36" t="s">
        <v>60</v>
      </c>
      <c r="D23" s="31" t="s">
        <v>20</v>
      </c>
      <c r="E23" s="29" t="s">
        <v>38</v>
      </c>
      <c r="F23" s="28"/>
      <c r="G23" s="37"/>
      <c r="H23" s="17"/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  <c r="V23" s="17"/>
    </row>
    <row r="24" spans="1:22">
      <c r="A24" s="29" t="s">
        <v>38</v>
      </c>
      <c r="B24" s="12" t="s">
        <v>22</v>
      </c>
      <c r="C24" s="30" t="s">
        <v>61</v>
      </c>
      <c r="D24" s="31" t="s">
        <v>20</v>
      </c>
      <c r="E24" s="29" t="s">
        <v>38</v>
      </c>
      <c r="F24" s="28"/>
      <c r="G24" s="37"/>
      <c r="H24" s="17"/>
      <c r="J24" s="1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8"/>
    </row>
    <row r="25" spans="1:22">
      <c r="A25" s="29" t="s">
        <v>38</v>
      </c>
      <c r="B25" s="12" t="s">
        <v>22</v>
      </c>
      <c r="C25" s="30" t="s">
        <v>62</v>
      </c>
      <c r="D25" s="31" t="s">
        <v>20</v>
      </c>
      <c r="E25" s="29" t="s">
        <v>38</v>
      </c>
      <c r="F25" s="28"/>
      <c r="G25" s="37"/>
      <c r="H25" s="17"/>
      <c r="J25" s="1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5"/>
      <c r="V25" s="17"/>
    </row>
    <row r="26" spans="1:22">
      <c r="A26" s="29" t="s">
        <v>38</v>
      </c>
      <c r="B26" s="12" t="s">
        <v>29</v>
      </c>
      <c r="C26" s="30" t="s">
        <v>63</v>
      </c>
      <c r="D26" s="31" t="s">
        <v>20</v>
      </c>
      <c r="E26" s="29" t="s">
        <v>38</v>
      </c>
      <c r="F26" s="28"/>
      <c r="G26" s="37"/>
      <c r="H26" s="17"/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</row>
    <row r="27" spans="1:22">
      <c r="A27" s="29" t="s">
        <v>38</v>
      </c>
      <c r="B27" s="12" t="s">
        <v>29</v>
      </c>
      <c r="C27" s="30" t="s">
        <v>64</v>
      </c>
      <c r="D27" s="31" t="s">
        <v>20</v>
      </c>
      <c r="E27" s="29" t="s">
        <v>38</v>
      </c>
      <c r="F27" s="28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</row>
    <row r="28" spans="1:22">
      <c r="A28" s="29" t="s">
        <v>38</v>
      </c>
      <c r="B28" s="12" t="s">
        <v>19</v>
      </c>
      <c r="C28" s="30" t="s">
        <v>65</v>
      </c>
      <c r="D28" s="31" t="s">
        <v>20</v>
      </c>
      <c r="E28" s="29" t="s">
        <v>38</v>
      </c>
      <c r="F28" s="28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</row>
    <row r="29" spans="1:22">
      <c r="A29" s="29" t="s">
        <v>38</v>
      </c>
      <c r="B29" s="12" t="s">
        <v>27</v>
      </c>
      <c r="C29" s="30" t="s">
        <v>66</v>
      </c>
      <c r="D29" s="33" t="s">
        <v>40</v>
      </c>
      <c r="E29" s="29" t="s">
        <v>38</v>
      </c>
      <c r="F29" s="28"/>
      <c r="G29" s="37"/>
      <c r="H29" s="17"/>
      <c r="J29" s="1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</row>
    <row r="30" spans="1:22">
      <c r="A30" s="29" t="s">
        <v>38</v>
      </c>
      <c r="B30" s="12" t="s">
        <v>27</v>
      </c>
      <c r="C30" s="30" t="s">
        <v>67</v>
      </c>
      <c r="D30" s="33" t="s">
        <v>40</v>
      </c>
      <c r="E30" s="29" t="s">
        <v>38</v>
      </c>
      <c r="F30" s="28"/>
      <c r="G30" s="37"/>
      <c r="H30" s="17"/>
      <c r="J30" s="11"/>
      <c r="K30" s="39" t="s">
        <v>68</v>
      </c>
      <c r="L30" s="13"/>
      <c r="M30" s="13">
        <f t="shared" ref="M30:R30" si="2">SUM(M4:M29)</f>
        <v>1</v>
      </c>
      <c r="N30" s="13">
        <f t="shared" si="2"/>
        <v>1</v>
      </c>
      <c r="O30" s="13">
        <f t="shared" si="2"/>
        <v>1</v>
      </c>
      <c r="P30" s="13">
        <f t="shared" si="2"/>
        <v>3</v>
      </c>
      <c r="Q30" s="13">
        <f t="shared" si="2"/>
        <v>5</v>
      </c>
      <c r="R30" s="13">
        <f t="shared" si="2"/>
        <v>19</v>
      </c>
      <c r="S30" s="13"/>
      <c r="T30" s="13"/>
      <c r="U30" s="15"/>
      <c r="V30" s="17"/>
    </row>
    <row r="31" spans="1:22">
      <c r="A31" s="29" t="s">
        <v>38</v>
      </c>
      <c r="B31" s="12" t="s">
        <v>27</v>
      </c>
      <c r="C31" s="30" t="s">
        <v>69</v>
      </c>
      <c r="D31" s="33" t="s">
        <v>40</v>
      </c>
      <c r="E31" s="29" t="s">
        <v>38</v>
      </c>
      <c r="F31" s="28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</row>
    <row r="32" spans="1:22" ht="17.25" thickBot="1">
      <c r="A32" s="29" t="s">
        <v>38</v>
      </c>
      <c r="B32" s="12" t="s">
        <v>27</v>
      </c>
      <c r="C32" s="30" t="s">
        <v>70</v>
      </c>
      <c r="D32" s="33" t="s">
        <v>40</v>
      </c>
      <c r="E32" s="29" t="s">
        <v>38</v>
      </c>
      <c r="F32" s="28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71</v>
      </c>
      <c r="U32" s="43">
        <f>SUM(U4:U31)</f>
        <v>60</v>
      </c>
      <c r="V32" s="44"/>
    </row>
    <row r="33" spans="1:22">
      <c r="A33" s="29" t="s">
        <v>38</v>
      </c>
      <c r="B33" s="12" t="s">
        <v>24</v>
      </c>
      <c r="C33" s="30" t="s">
        <v>72</v>
      </c>
      <c r="D33" s="33" t="s">
        <v>40</v>
      </c>
      <c r="E33" s="29" t="s">
        <v>38</v>
      </c>
      <c r="F33" s="28"/>
      <c r="G33" s="37"/>
      <c r="H33" s="17"/>
      <c r="J33" s="45"/>
      <c r="K33" s="46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6"/>
    </row>
    <row r="34" spans="1:22">
      <c r="A34" s="29" t="s">
        <v>38</v>
      </c>
      <c r="B34" s="12" t="s">
        <v>24</v>
      </c>
      <c r="C34" s="30" t="s">
        <v>73</v>
      </c>
      <c r="D34" s="33" t="s">
        <v>40</v>
      </c>
      <c r="E34" s="29" t="s">
        <v>38</v>
      </c>
      <c r="F34" s="28"/>
      <c r="G34" s="37"/>
      <c r="H34" s="17"/>
      <c r="J34" s="48"/>
      <c r="K34" s="4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ht="17.25" thickBot="1">
      <c r="A35" s="50" t="s">
        <v>38</v>
      </c>
      <c r="B35" s="12" t="s">
        <v>24</v>
      </c>
      <c r="C35" s="30" t="s">
        <v>74</v>
      </c>
      <c r="D35" s="33" t="s">
        <v>40</v>
      </c>
      <c r="E35" s="50" t="s">
        <v>38</v>
      </c>
      <c r="F35" s="51"/>
      <c r="G35" s="52"/>
      <c r="H35" s="44"/>
      <c r="J35" s="53" t="s">
        <v>75</v>
      </c>
      <c r="K35" s="54"/>
      <c r="L35" s="47"/>
      <c r="M35" s="54"/>
      <c r="N35" s="54"/>
      <c r="O35" s="54"/>
      <c r="P35" s="54"/>
      <c r="Q35" s="54"/>
      <c r="R35" s="54"/>
      <c r="S35" s="54"/>
      <c r="T35" s="46"/>
      <c r="U35" s="55"/>
      <c r="V35" s="47"/>
    </row>
    <row r="36" spans="1:22">
      <c r="A36" s="48"/>
      <c r="B36" s="48"/>
      <c r="C36" s="56"/>
      <c r="D36" s="48"/>
      <c r="E36" s="48"/>
      <c r="F36" s="57"/>
      <c r="G36" s="56"/>
      <c r="H36" s="48"/>
      <c r="J36" s="58" t="s">
        <v>131</v>
      </c>
      <c r="K36" s="59"/>
      <c r="L36" s="60"/>
      <c r="M36" s="59"/>
      <c r="N36" s="59"/>
      <c r="O36" s="59"/>
      <c r="P36" s="59"/>
      <c r="Q36" s="59"/>
      <c r="R36" s="59"/>
      <c r="S36" s="54"/>
      <c r="T36" s="46"/>
      <c r="U36" s="55"/>
      <c r="V36" s="47"/>
    </row>
    <row r="37" spans="1:22">
      <c r="A37" s="61"/>
      <c r="B37" s="61"/>
      <c r="C37" s="61"/>
      <c r="D37" s="61"/>
      <c r="E37" s="61"/>
      <c r="F37" s="57"/>
      <c r="G37" s="62"/>
      <c r="H37" s="61"/>
      <c r="J37" s="63" t="s">
        <v>76</v>
      </c>
      <c r="K37" s="64"/>
      <c r="L37" s="65"/>
      <c r="M37" s="64"/>
      <c r="N37" s="64"/>
      <c r="O37" s="64"/>
      <c r="P37" s="64"/>
      <c r="Q37" s="54"/>
      <c r="R37" s="54"/>
      <c r="S37" s="54"/>
      <c r="T37" s="46"/>
      <c r="U37" s="55"/>
      <c r="V37" s="66"/>
    </row>
    <row r="38" spans="1:22">
      <c r="A38" s="46">
        <v>32</v>
      </c>
      <c r="B38" s="46"/>
      <c r="C38" s="46"/>
      <c r="D38" s="46"/>
      <c r="E38" s="46"/>
      <c r="F38" s="46"/>
      <c r="G38" s="46"/>
      <c r="H38" s="46"/>
      <c r="J38" t="s">
        <v>77</v>
      </c>
      <c r="K38" s="54"/>
      <c r="L38" s="47"/>
      <c r="M38" s="54"/>
      <c r="N38" s="54"/>
      <c r="O38" s="54"/>
      <c r="P38" s="54"/>
      <c r="Q38" s="46"/>
      <c r="R38" s="46"/>
      <c r="S38" s="46"/>
      <c r="T38" s="46"/>
      <c r="U38" s="67"/>
      <c r="V38" s="46"/>
    </row>
    <row r="39" spans="1:22">
      <c r="A39" s="46"/>
      <c r="B39" s="46"/>
      <c r="C39" s="46"/>
      <c r="D39" s="47"/>
      <c r="E39" s="46"/>
      <c r="F39" s="46"/>
      <c r="G39" s="46"/>
      <c r="H39" s="46"/>
      <c r="J39" s="53" t="s">
        <v>78</v>
      </c>
      <c r="K39" s="46"/>
      <c r="L39" s="47"/>
      <c r="M39" s="46"/>
      <c r="N39" s="46"/>
      <c r="O39" s="46"/>
      <c r="P39" s="46"/>
      <c r="Q39" s="46"/>
      <c r="R39" s="46"/>
      <c r="S39" s="46"/>
      <c r="T39" s="46"/>
      <c r="U39" s="67"/>
      <c r="V39" s="46"/>
    </row>
    <row r="40" spans="1:22">
      <c r="A40" s="46"/>
      <c r="B40" s="46"/>
      <c r="C40" s="46"/>
      <c r="D40" s="46"/>
      <c r="E40" s="46"/>
      <c r="F40" s="46"/>
      <c r="G40" s="46"/>
      <c r="H40" s="46"/>
      <c r="J40" s="68" t="s">
        <v>79</v>
      </c>
      <c r="K40" s="46"/>
      <c r="L40" s="47"/>
      <c r="M40" s="46"/>
      <c r="N40" s="46"/>
      <c r="O40" s="46"/>
      <c r="P40" s="46"/>
      <c r="Q40" s="46"/>
      <c r="R40" s="46"/>
      <c r="S40" s="46"/>
      <c r="T40" s="46"/>
      <c r="U40" s="67"/>
      <c r="V40" s="46"/>
    </row>
    <row r="41" spans="1:22">
      <c r="A41" s="46"/>
      <c r="B41" s="46"/>
      <c r="C41" s="46"/>
      <c r="D41" s="69"/>
      <c r="E41" s="46"/>
      <c r="F41" s="46"/>
      <c r="G41" s="46"/>
      <c r="H41" s="46"/>
      <c r="J41" s="68" t="s">
        <v>80</v>
      </c>
      <c r="K41" s="46"/>
      <c r="L41" s="47"/>
      <c r="M41" s="46"/>
      <c r="N41" s="46"/>
      <c r="O41" s="46"/>
      <c r="P41" s="46"/>
      <c r="Q41" s="46"/>
      <c r="R41" s="46"/>
      <c r="S41" s="46"/>
      <c r="T41" s="46"/>
      <c r="U41" s="67"/>
      <c r="V41" s="46"/>
    </row>
    <row r="42" spans="1:22">
      <c r="J42" s="53" t="s">
        <v>81</v>
      </c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" right="0.7" top="0.75" bottom="0.75" header="0.3" footer="0.3"/>
  <pageSetup paperSize="9" scale="6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>
      <selection activeCell="I35" sqref="I35"/>
    </sheetView>
  </sheetViews>
  <sheetFormatPr defaultRowHeight="16.5"/>
  <cols>
    <col min="7" max="7" width="11.625" customWidth="1"/>
  </cols>
  <sheetData>
    <row r="1" spans="1:27" ht="20.25" thickBot="1">
      <c r="A1" s="1" t="s">
        <v>158</v>
      </c>
      <c r="B1" s="2"/>
      <c r="C1" s="2"/>
      <c r="D1" s="2"/>
      <c r="E1" s="2"/>
      <c r="F1" s="2"/>
      <c r="G1" s="2"/>
      <c r="H1" s="2"/>
      <c r="J1" s="108" t="s">
        <v>190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7">
      <c r="A2" s="3" t="s">
        <v>159</v>
      </c>
      <c r="B2" s="4"/>
      <c r="C2" s="4"/>
      <c r="D2" s="4"/>
      <c r="E2" s="4"/>
      <c r="F2" s="4"/>
      <c r="G2" s="4"/>
      <c r="H2" s="5"/>
      <c r="J2" s="109" t="s">
        <v>3</v>
      </c>
      <c r="K2" s="111" t="s">
        <v>4</v>
      </c>
      <c r="L2" s="111" t="s">
        <v>5</v>
      </c>
      <c r="M2" s="113" t="s">
        <v>6</v>
      </c>
      <c r="N2" s="113"/>
      <c r="O2" s="113"/>
      <c r="P2" s="113"/>
      <c r="Q2" s="113"/>
      <c r="R2" s="113"/>
      <c r="S2" s="111" t="s">
        <v>7</v>
      </c>
      <c r="T2" s="111" t="s">
        <v>8</v>
      </c>
      <c r="U2" s="114" t="s">
        <v>9</v>
      </c>
      <c r="V2" s="116" t="s">
        <v>10</v>
      </c>
    </row>
    <row r="3" spans="1:27">
      <c r="A3" s="6" t="s">
        <v>160</v>
      </c>
      <c r="B3" s="7"/>
      <c r="C3" s="7"/>
      <c r="D3" s="7"/>
      <c r="E3" s="7"/>
      <c r="F3" s="7"/>
      <c r="G3" s="7"/>
      <c r="H3" s="8"/>
      <c r="J3" s="110"/>
      <c r="K3" s="112"/>
      <c r="L3" s="112"/>
      <c r="M3" s="9" t="s">
        <v>12</v>
      </c>
      <c r="N3" s="9" t="s">
        <v>13</v>
      </c>
      <c r="O3" s="9" t="s">
        <v>14</v>
      </c>
      <c r="P3" s="10" t="s">
        <v>15</v>
      </c>
      <c r="Q3" s="9" t="s">
        <v>16</v>
      </c>
      <c r="R3" s="9" t="s">
        <v>17</v>
      </c>
      <c r="S3" s="112"/>
      <c r="T3" s="112"/>
      <c r="U3" s="115"/>
      <c r="V3" s="117"/>
    </row>
    <row r="4" spans="1:27">
      <c r="A4" s="6" t="s">
        <v>161</v>
      </c>
      <c r="B4" s="7"/>
      <c r="C4" s="7"/>
      <c r="D4" s="7"/>
      <c r="E4" s="7"/>
      <c r="F4" s="7"/>
      <c r="G4" s="7"/>
      <c r="H4" s="8"/>
      <c r="J4" s="11">
        <v>1</v>
      </c>
      <c r="K4" s="12" t="s">
        <v>19</v>
      </c>
      <c r="L4" s="13">
        <v>25</v>
      </c>
      <c r="M4" s="14"/>
      <c r="N4" s="14">
        <v>1</v>
      </c>
      <c r="O4" s="14"/>
      <c r="P4" s="14">
        <v>1</v>
      </c>
      <c r="Q4" s="13">
        <v>1</v>
      </c>
      <c r="R4" s="14">
        <v>4</v>
      </c>
      <c r="S4" s="13">
        <f>M4*6+N4*5+O4*4+P4*3+Q4*2+R4*1</f>
        <v>14</v>
      </c>
      <c r="T4" s="13">
        <f t="shared" ref="T4:T14" si="0">L4+S4</f>
        <v>39</v>
      </c>
      <c r="U4" s="15">
        <v>10</v>
      </c>
      <c r="V4" s="16" t="s">
        <v>20</v>
      </c>
    </row>
    <row r="5" spans="1:27">
      <c r="A5" s="6" t="s">
        <v>21</v>
      </c>
      <c r="B5" s="7"/>
      <c r="C5" s="7"/>
      <c r="D5" s="7"/>
      <c r="E5" s="7"/>
      <c r="F5" s="7"/>
      <c r="G5" s="7"/>
      <c r="H5" s="8"/>
      <c r="J5" s="11">
        <v>2</v>
      </c>
      <c r="K5" s="12" t="s">
        <v>22</v>
      </c>
      <c r="L5" s="13">
        <v>22</v>
      </c>
      <c r="M5" s="13"/>
      <c r="N5" s="13"/>
      <c r="O5" s="13">
        <v>1</v>
      </c>
      <c r="P5" s="13"/>
      <c r="Q5" s="13">
        <v>2</v>
      </c>
      <c r="R5" s="13">
        <v>4</v>
      </c>
      <c r="S5" s="13">
        <f t="shared" ref="S5:S14" si="1">M5*6+N5*5+O5*4+P5*3+Q5*2+R5*1</f>
        <v>12</v>
      </c>
      <c r="T5" s="13">
        <f t="shared" si="0"/>
        <v>34</v>
      </c>
      <c r="U5" s="15">
        <v>10</v>
      </c>
      <c r="V5" s="17" t="s">
        <v>20</v>
      </c>
    </row>
    <row r="6" spans="1:27">
      <c r="A6" s="6" t="s">
        <v>162</v>
      </c>
      <c r="B6" s="7"/>
      <c r="C6" s="7"/>
      <c r="D6" s="7"/>
      <c r="E6" s="7"/>
      <c r="F6" s="7"/>
      <c r="G6" s="7"/>
      <c r="H6" s="8"/>
      <c r="J6" s="11">
        <v>3</v>
      </c>
      <c r="K6" s="12" t="s">
        <v>24</v>
      </c>
      <c r="L6" s="13">
        <v>18</v>
      </c>
      <c r="M6" s="13">
        <v>1</v>
      </c>
      <c r="N6" s="13"/>
      <c r="O6" s="13"/>
      <c r="P6" s="13"/>
      <c r="Q6" s="13">
        <v>1</v>
      </c>
      <c r="R6" s="13">
        <v>6</v>
      </c>
      <c r="S6" s="13">
        <f t="shared" si="1"/>
        <v>14</v>
      </c>
      <c r="T6" s="13">
        <f t="shared" si="0"/>
        <v>32</v>
      </c>
      <c r="U6" s="15">
        <v>10</v>
      </c>
      <c r="V6" s="18" t="s">
        <v>25</v>
      </c>
    </row>
    <row r="7" spans="1:27">
      <c r="A7" s="6" t="s">
        <v>164</v>
      </c>
      <c r="B7" s="7"/>
      <c r="C7" s="7"/>
      <c r="D7" s="7"/>
      <c r="E7" s="7"/>
      <c r="F7" s="7"/>
      <c r="G7" s="7"/>
      <c r="H7" s="8"/>
      <c r="J7" s="11">
        <v>4</v>
      </c>
      <c r="K7" s="19" t="s">
        <v>27</v>
      </c>
      <c r="L7" s="13">
        <v>16</v>
      </c>
      <c r="M7" s="13"/>
      <c r="N7" s="13"/>
      <c r="O7" s="13"/>
      <c r="P7" s="13"/>
      <c r="Q7" s="13"/>
      <c r="R7" s="13">
        <v>6</v>
      </c>
      <c r="S7" s="13">
        <f t="shared" si="1"/>
        <v>6</v>
      </c>
      <c r="T7" s="13">
        <f t="shared" si="0"/>
        <v>22</v>
      </c>
      <c r="U7" s="15">
        <v>10</v>
      </c>
      <c r="V7" s="18" t="s">
        <v>25</v>
      </c>
    </row>
    <row r="8" spans="1:27" ht="17.25" thickBot="1">
      <c r="A8" s="20" t="s">
        <v>163</v>
      </c>
      <c r="B8" s="21"/>
      <c r="C8" s="21"/>
      <c r="D8" s="21"/>
      <c r="E8" s="21"/>
      <c r="F8" s="21"/>
      <c r="G8" s="21"/>
      <c r="H8" s="22"/>
      <c r="J8" s="11">
        <v>5</v>
      </c>
      <c r="K8" s="12" t="s">
        <v>29</v>
      </c>
      <c r="L8" s="13">
        <v>13</v>
      </c>
      <c r="M8" s="13"/>
      <c r="N8" s="13"/>
      <c r="O8" s="13"/>
      <c r="P8" s="13"/>
      <c r="Q8" s="13"/>
      <c r="R8" s="13"/>
      <c r="S8" s="13">
        <f t="shared" si="1"/>
        <v>0</v>
      </c>
      <c r="T8" s="13">
        <f t="shared" si="0"/>
        <v>13</v>
      </c>
      <c r="U8" s="15">
        <v>0</v>
      </c>
      <c r="V8" s="17" t="s">
        <v>20</v>
      </c>
    </row>
    <row r="9" spans="1:27" ht="20.25" thickBot="1">
      <c r="A9" s="107" t="s">
        <v>165</v>
      </c>
      <c r="B9" s="107"/>
      <c r="C9" s="107"/>
      <c r="D9" s="107"/>
      <c r="E9" s="107"/>
      <c r="F9" s="107"/>
      <c r="G9" s="107"/>
      <c r="H9" s="107"/>
      <c r="J9" s="11">
        <v>6</v>
      </c>
      <c r="K9" s="28" t="s">
        <v>191</v>
      </c>
      <c r="L9" s="13"/>
      <c r="M9" s="13"/>
      <c r="N9" s="13"/>
      <c r="O9" s="13"/>
      <c r="P9" s="13">
        <v>1</v>
      </c>
      <c r="Q9" s="13"/>
      <c r="R9" s="13">
        <v>4</v>
      </c>
      <c r="S9" s="13">
        <f t="shared" si="1"/>
        <v>7</v>
      </c>
      <c r="T9" s="13">
        <f t="shared" si="0"/>
        <v>7</v>
      </c>
      <c r="U9" s="15">
        <v>10</v>
      </c>
      <c r="V9" s="17" t="s">
        <v>179</v>
      </c>
    </row>
    <row r="10" spans="1:27">
      <c r="A10" s="23" t="s">
        <v>32</v>
      </c>
      <c r="B10" s="24" t="s">
        <v>33</v>
      </c>
      <c r="C10" s="25" t="s">
        <v>34</v>
      </c>
      <c r="D10" s="26" t="s">
        <v>35</v>
      </c>
      <c r="E10" s="23" t="s">
        <v>32</v>
      </c>
      <c r="F10" s="24" t="s">
        <v>33</v>
      </c>
      <c r="G10" s="25" t="s">
        <v>34</v>
      </c>
      <c r="H10" s="27" t="s">
        <v>35</v>
      </c>
      <c r="J10" s="11">
        <v>7</v>
      </c>
      <c r="K10" s="28" t="s">
        <v>177</v>
      </c>
      <c r="L10" s="13"/>
      <c r="M10" s="13"/>
      <c r="N10" s="13"/>
      <c r="O10" s="13"/>
      <c r="P10" s="13">
        <v>1</v>
      </c>
      <c r="Q10" s="13">
        <v>1</v>
      </c>
      <c r="R10" s="13">
        <v>2</v>
      </c>
      <c r="S10" s="13">
        <f t="shared" si="1"/>
        <v>7</v>
      </c>
      <c r="T10" s="13">
        <f t="shared" si="0"/>
        <v>7</v>
      </c>
      <c r="U10" s="15">
        <v>10</v>
      </c>
      <c r="V10" s="17" t="s">
        <v>179</v>
      </c>
    </row>
    <row r="11" spans="1:27" ht="16.5" customHeight="1">
      <c r="A11" s="29" t="s">
        <v>36</v>
      </c>
      <c r="B11" s="12" t="s">
        <v>24</v>
      </c>
      <c r="C11" s="30" t="s">
        <v>73</v>
      </c>
      <c r="D11" s="31" t="s">
        <v>40</v>
      </c>
      <c r="E11" s="29" t="s">
        <v>38</v>
      </c>
      <c r="F11" s="12" t="s">
        <v>24</v>
      </c>
      <c r="G11" s="30" t="s">
        <v>133</v>
      </c>
      <c r="H11" s="32" t="s">
        <v>40</v>
      </c>
      <c r="J11" s="11">
        <v>8</v>
      </c>
      <c r="K11" s="28" t="s">
        <v>180</v>
      </c>
      <c r="L11" s="13"/>
      <c r="M11" s="13"/>
      <c r="N11" s="13"/>
      <c r="O11" s="13"/>
      <c r="P11" s="13"/>
      <c r="Q11" s="13"/>
      <c r="R11" s="13">
        <v>2</v>
      </c>
      <c r="S11" s="13">
        <f t="shared" si="1"/>
        <v>2</v>
      </c>
      <c r="T11" s="13">
        <f t="shared" si="0"/>
        <v>2</v>
      </c>
      <c r="U11" s="15">
        <v>3</v>
      </c>
      <c r="V11" s="17" t="s">
        <v>183</v>
      </c>
    </row>
    <row r="12" spans="1:27">
      <c r="A12" s="29" t="s">
        <v>41</v>
      </c>
      <c r="B12" s="12" t="s">
        <v>198</v>
      </c>
      <c r="C12" s="30" t="s">
        <v>166</v>
      </c>
      <c r="D12" s="35" t="s">
        <v>20</v>
      </c>
      <c r="E12" s="29" t="s">
        <v>38</v>
      </c>
      <c r="F12" s="12" t="s">
        <v>24</v>
      </c>
      <c r="G12" s="30" t="s">
        <v>134</v>
      </c>
      <c r="H12" s="32" t="s">
        <v>40</v>
      </c>
      <c r="J12" s="11">
        <v>9</v>
      </c>
      <c r="K12" s="13" t="s">
        <v>188</v>
      </c>
      <c r="L12" s="13"/>
      <c r="M12" s="13"/>
      <c r="N12" s="13"/>
      <c r="O12" s="13"/>
      <c r="P12" s="13"/>
      <c r="Q12" s="13"/>
      <c r="R12" s="13">
        <v>1</v>
      </c>
      <c r="S12" s="13">
        <f t="shared" si="1"/>
        <v>1</v>
      </c>
      <c r="T12" s="13">
        <f t="shared" si="0"/>
        <v>1</v>
      </c>
      <c r="U12" s="15">
        <v>9</v>
      </c>
      <c r="V12" s="17" t="s">
        <v>183</v>
      </c>
    </row>
    <row r="13" spans="1:27">
      <c r="A13" s="29" t="s">
        <v>44</v>
      </c>
      <c r="B13" s="12" t="s">
        <v>22</v>
      </c>
      <c r="C13" s="30" t="s">
        <v>157</v>
      </c>
      <c r="D13" s="35" t="s">
        <v>20</v>
      </c>
      <c r="E13" s="29" t="s">
        <v>38</v>
      </c>
      <c r="F13" s="12" t="s">
        <v>24</v>
      </c>
      <c r="G13" s="30" t="s">
        <v>136</v>
      </c>
      <c r="H13" s="32" t="s">
        <v>40</v>
      </c>
      <c r="J13" s="11">
        <v>10</v>
      </c>
      <c r="K13" s="34" t="s">
        <v>185</v>
      </c>
      <c r="L13" s="13"/>
      <c r="M13" s="13"/>
      <c r="N13" s="13"/>
      <c r="O13" s="13"/>
      <c r="P13" s="13"/>
      <c r="Q13" s="13"/>
      <c r="R13" s="13">
        <v>1</v>
      </c>
      <c r="S13" s="13">
        <f t="shared" si="1"/>
        <v>1</v>
      </c>
      <c r="T13" s="13">
        <f t="shared" si="0"/>
        <v>1</v>
      </c>
      <c r="U13" s="15">
        <v>10</v>
      </c>
      <c r="V13" s="17" t="s">
        <v>187</v>
      </c>
    </row>
    <row r="14" spans="1:27">
      <c r="A14" s="29" t="s">
        <v>47</v>
      </c>
      <c r="B14" s="12" t="s">
        <v>19</v>
      </c>
      <c r="C14" s="30" t="s">
        <v>167</v>
      </c>
      <c r="D14" s="31" t="s">
        <v>20</v>
      </c>
      <c r="E14" s="29" t="s">
        <v>38</v>
      </c>
      <c r="F14" s="12" t="s">
        <v>24</v>
      </c>
      <c r="G14" s="30" t="s">
        <v>144</v>
      </c>
      <c r="H14" s="32" t="s">
        <v>40</v>
      </c>
      <c r="J14" s="11">
        <v>11</v>
      </c>
      <c r="K14" s="12" t="s">
        <v>195</v>
      </c>
      <c r="L14" s="13"/>
      <c r="M14" s="13"/>
      <c r="N14" s="13"/>
      <c r="O14" s="13"/>
      <c r="P14" s="13"/>
      <c r="Q14" s="13"/>
      <c r="R14" s="13"/>
      <c r="S14" s="13">
        <f t="shared" si="1"/>
        <v>0</v>
      </c>
      <c r="T14" s="13">
        <f t="shared" si="0"/>
        <v>0</v>
      </c>
      <c r="U14" s="15">
        <v>5</v>
      </c>
      <c r="V14" s="18"/>
    </row>
    <row r="15" spans="1:27">
      <c r="A15" s="29" t="s">
        <v>47</v>
      </c>
      <c r="B15" s="12" t="s">
        <v>168</v>
      </c>
      <c r="C15" s="30" t="s">
        <v>156</v>
      </c>
      <c r="D15" s="33" t="s">
        <v>169</v>
      </c>
      <c r="E15" s="29" t="s">
        <v>38</v>
      </c>
      <c r="F15" s="12" t="s">
        <v>24</v>
      </c>
      <c r="G15" s="30" t="s">
        <v>147</v>
      </c>
      <c r="H15" s="32" t="s">
        <v>40</v>
      </c>
      <c r="J15" s="11">
        <v>12</v>
      </c>
      <c r="K15" s="13" t="s">
        <v>194</v>
      </c>
      <c r="L15" s="13"/>
      <c r="M15" s="13"/>
      <c r="N15" s="13"/>
      <c r="O15" s="13"/>
      <c r="P15" s="13"/>
      <c r="Q15" s="13"/>
      <c r="R15" s="13"/>
      <c r="S15" s="13"/>
      <c r="T15" s="13"/>
      <c r="U15" s="15">
        <v>3</v>
      </c>
      <c r="V15" s="17"/>
      <c r="X15" s="90"/>
      <c r="Y15" s="91"/>
      <c r="Z15" s="90"/>
      <c r="AA15" s="91"/>
    </row>
    <row r="16" spans="1:27">
      <c r="A16" s="29" t="s">
        <v>47</v>
      </c>
      <c r="B16" s="12" t="s">
        <v>143</v>
      </c>
      <c r="C16" s="30" t="s">
        <v>155</v>
      </c>
      <c r="D16" s="33" t="s">
        <v>169</v>
      </c>
      <c r="E16" s="29" t="s">
        <v>38</v>
      </c>
      <c r="F16" s="12" t="s">
        <v>24</v>
      </c>
      <c r="G16" s="30" t="s">
        <v>171</v>
      </c>
      <c r="H16" s="32" t="s">
        <v>40</v>
      </c>
      <c r="J16" s="11">
        <v>13</v>
      </c>
      <c r="K16" s="13" t="s">
        <v>196</v>
      </c>
      <c r="L16" s="13"/>
      <c r="M16" s="13"/>
      <c r="N16" s="13"/>
      <c r="O16" s="13"/>
      <c r="P16" s="13"/>
      <c r="Q16" s="13"/>
      <c r="R16" s="13"/>
      <c r="S16" s="13"/>
      <c r="T16" s="13"/>
      <c r="U16" s="15">
        <v>0</v>
      </c>
      <c r="V16" s="17"/>
      <c r="X16" s="90"/>
      <c r="Y16" s="91"/>
      <c r="Z16" s="90"/>
      <c r="AA16" s="91"/>
    </row>
    <row r="17" spans="1:27">
      <c r="A17" s="29" t="s">
        <v>53</v>
      </c>
      <c r="B17" s="19" t="s">
        <v>19</v>
      </c>
      <c r="C17" s="36" t="s">
        <v>154</v>
      </c>
      <c r="D17" s="35" t="s">
        <v>20</v>
      </c>
      <c r="E17" s="29" t="s">
        <v>38</v>
      </c>
      <c r="F17" s="12" t="s">
        <v>172</v>
      </c>
      <c r="G17" s="36" t="s">
        <v>173</v>
      </c>
      <c r="H17" s="31" t="s">
        <v>20</v>
      </c>
      <c r="J17" s="11"/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5"/>
      <c r="V17" s="17"/>
      <c r="X17" s="90"/>
      <c r="Y17" s="91"/>
      <c r="Z17" s="90"/>
      <c r="AA17" s="91"/>
    </row>
    <row r="18" spans="1:27">
      <c r="A18" s="29" t="s">
        <v>53</v>
      </c>
      <c r="B18" s="19" t="s">
        <v>22</v>
      </c>
      <c r="C18" s="36" t="s">
        <v>114</v>
      </c>
      <c r="D18" s="35" t="s">
        <v>20</v>
      </c>
      <c r="E18" s="29" t="s">
        <v>38</v>
      </c>
      <c r="F18" s="12" t="s">
        <v>172</v>
      </c>
      <c r="G18" s="30" t="s">
        <v>174</v>
      </c>
      <c r="H18" s="31" t="s">
        <v>20</v>
      </c>
      <c r="J18" s="11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5"/>
      <c r="V18" s="17"/>
      <c r="X18" s="90"/>
      <c r="Y18" s="91"/>
      <c r="Z18" s="90"/>
      <c r="AA18" s="92"/>
    </row>
    <row r="19" spans="1:27">
      <c r="A19" s="29" t="s">
        <v>53</v>
      </c>
      <c r="B19" s="19" t="s">
        <v>22</v>
      </c>
      <c r="C19" s="36" t="s">
        <v>153</v>
      </c>
      <c r="D19" s="35" t="s">
        <v>20</v>
      </c>
      <c r="E19" s="29" t="s">
        <v>38</v>
      </c>
      <c r="F19" s="12" t="s">
        <v>172</v>
      </c>
      <c r="G19" s="30" t="s">
        <v>175</v>
      </c>
      <c r="H19" s="31" t="s">
        <v>20</v>
      </c>
      <c r="J19" s="11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/>
      <c r="V19" s="17"/>
      <c r="X19" s="90"/>
      <c r="Y19" s="91"/>
      <c r="Z19" s="90"/>
      <c r="AA19" s="91"/>
    </row>
    <row r="20" spans="1:27">
      <c r="A20" s="29" t="s">
        <v>53</v>
      </c>
      <c r="B20" s="12" t="s">
        <v>143</v>
      </c>
      <c r="C20" s="36" t="s">
        <v>152</v>
      </c>
      <c r="D20" s="33" t="s">
        <v>169</v>
      </c>
      <c r="E20" s="29" t="s">
        <v>38</v>
      </c>
      <c r="F20" s="12" t="s">
        <v>172</v>
      </c>
      <c r="G20" s="30" t="s">
        <v>176</v>
      </c>
      <c r="H20" s="31" t="s">
        <v>20</v>
      </c>
      <c r="J20" s="11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5"/>
      <c r="V20" s="17"/>
      <c r="X20" s="90"/>
      <c r="Y20" s="91"/>
      <c r="Z20" s="90"/>
      <c r="AA20" s="91"/>
    </row>
    <row r="21" spans="1:27">
      <c r="A21" s="29" t="s">
        <v>53</v>
      </c>
      <c r="B21" s="12" t="s">
        <v>24</v>
      </c>
      <c r="C21" s="30" t="s">
        <v>151</v>
      </c>
      <c r="D21" s="31" t="s">
        <v>40</v>
      </c>
      <c r="E21" s="29" t="s">
        <v>38</v>
      </c>
      <c r="F21" s="12" t="s">
        <v>177</v>
      </c>
      <c r="G21" s="30" t="s">
        <v>178</v>
      </c>
      <c r="H21" s="31" t="s">
        <v>179</v>
      </c>
      <c r="J21" s="1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5"/>
      <c r="V21" s="17"/>
      <c r="X21" s="90"/>
      <c r="Y21" s="91"/>
      <c r="Z21" s="90"/>
      <c r="AA21" s="92"/>
    </row>
    <row r="22" spans="1:27">
      <c r="A22" s="29" t="s">
        <v>38</v>
      </c>
      <c r="B22" s="12" t="s">
        <v>22</v>
      </c>
      <c r="C22" s="30" t="s">
        <v>137</v>
      </c>
      <c r="D22" s="31" t="s">
        <v>20</v>
      </c>
      <c r="E22" s="29" t="s">
        <v>38</v>
      </c>
      <c r="F22" s="12" t="s">
        <v>177</v>
      </c>
      <c r="G22" s="30" t="s">
        <v>184</v>
      </c>
      <c r="H22" s="31" t="s">
        <v>179</v>
      </c>
      <c r="J22" s="1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  <c r="V22" s="17"/>
      <c r="X22" s="90"/>
      <c r="Y22" s="91"/>
      <c r="Z22" s="90"/>
      <c r="AA22" s="91"/>
    </row>
    <row r="23" spans="1:27">
      <c r="A23" s="29" t="s">
        <v>38</v>
      </c>
      <c r="B23" s="12" t="s">
        <v>22</v>
      </c>
      <c r="C23" s="36" t="s">
        <v>139</v>
      </c>
      <c r="D23" s="31" t="s">
        <v>20</v>
      </c>
      <c r="E23" s="29" t="s">
        <v>38</v>
      </c>
      <c r="F23" s="12" t="s">
        <v>180</v>
      </c>
      <c r="G23" s="37" t="s">
        <v>182</v>
      </c>
      <c r="H23" s="31" t="s">
        <v>183</v>
      </c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  <c r="V23" s="17"/>
      <c r="X23" s="90"/>
      <c r="Y23" s="91"/>
      <c r="Z23" s="90"/>
      <c r="AA23" s="91"/>
    </row>
    <row r="24" spans="1:27">
      <c r="A24" s="29" t="s">
        <v>38</v>
      </c>
      <c r="B24" s="12" t="s">
        <v>22</v>
      </c>
      <c r="C24" s="30" t="s">
        <v>141</v>
      </c>
      <c r="D24" s="31" t="s">
        <v>20</v>
      </c>
      <c r="E24" s="29" t="s">
        <v>38</v>
      </c>
      <c r="F24" s="12" t="s">
        <v>180</v>
      </c>
      <c r="G24" s="37" t="s">
        <v>181</v>
      </c>
      <c r="H24" s="31" t="s">
        <v>183</v>
      </c>
      <c r="J24" s="11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8"/>
      <c r="X24" s="90"/>
      <c r="Y24" s="91"/>
      <c r="Z24" s="90"/>
      <c r="AA24" s="91"/>
    </row>
    <row r="25" spans="1:27">
      <c r="A25" s="29" t="s">
        <v>38</v>
      </c>
      <c r="B25" s="12" t="s">
        <v>22</v>
      </c>
      <c r="C25" s="30" t="s">
        <v>170</v>
      </c>
      <c r="D25" s="31" t="s">
        <v>20</v>
      </c>
      <c r="E25" s="29" t="s">
        <v>38</v>
      </c>
      <c r="F25" s="28" t="s">
        <v>185</v>
      </c>
      <c r="G25" s="37" t="s">
        <v>186</v>
      </c>
      <c r="H25" s="17" t="s">
        <v>187</v>
      </c>
      <c r="J25" s="1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5"/>
      <c r="V25" s="17"/>
      <c r="X25" s="90"/>
      <c r="Y25" s="91"/>
      <c r="Z25" s="90"/>
      <c r="AA25" s="91"/>
    </row>
    <row r="26" spans="1:27">
      <c r="A26" s="29" t="s">
        <v>38</v>
      </c>
      <c r="B26" s="12" t="s">
        <v>168</v>
      </c>
      <c r="C26" s="30" t="s">
        <v>132</v>
      </c>
      <c r="D26" s="33" t="s">
        <v>169</v>
      </c>
      <c r="E26" s="29" t="s">
        <v>38</v>
      </c>
      <c r="F26" s="28" t="s">
        <v>188</v>
      </c>
      <c r="G26" s="37" t="s">
        <v>189</v>
      </c>
      <c r="H26" s="31" t="s">
        <v>183</v>
      </c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  <c r="X26" s="90"/>
      <c r="Y26" s="91"/>
      <c r="Z26" s="90"/>
      <c r="AA26" s="91"/>
    </row>
    <row r="27" spans="1:27">
      <c r="A27" s="29" t="s">
        <v>38</v>
      </c>
      <c r="B27" s="12" t="s">
        <v>168</v>
      </c>
      <c r="C27" s="30" t="s">
        <v>142</v>
      </c>
      <c r="D27" s="33" t="s">
        <v>169</v>
      </c>
      <c r="E27" s="29" t="s">
        <v>38</v>
      </c>
      <c r="F27" s="28"/>
      <c r="G27" s="37"/>
      <c r="H27" s="17"/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  <c r="X27" s="90"/>
      <c r="Y27" s="91"/>
      <c r="Z27" s="90"/>
      <c r="AA27" s="91"/>
    </row>
    <row r="28" spans="1:27">
      <c r="A28" s="29" t="s">
        <v>38</v>
      </c>
      <c r="B28" s="12" t="s">
        <v>168</v>
      </c>
      <c r="C28" s="30" t="s">
        <v>146</v>
      </c>
      <c r="D28" s="33" t="s">
        <v>169</v>
      </c>
      <c r="E28" s="29" t="s">
        <v>38</v>
      </c>
      <c r="F28" s="28"/>
      <c r="G28" s="37"/>
      <c r="H28" s="17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  <c r="X28" s="90"/>
      <c r="Y28" s="91"/>
      <c r="Z28" s="90"/>
      <c r="AA28" s="91"/>
    </row>
    <row r="29" spans="1:27">
      <c r="A29" s="29" t="s">
        <v>38</v>
      </c>
      <c r="B29" s="12" t="s">
        <v>168</v>
      </c>
      <c r="C29" s="30" t="s">
        <v>148</v>
      </c>
      <c r="D29" s="33" t="s">
        <v>169</v>
      </c>
      <c r="E29" s="29" t="s">
        <v>38</v>
      </c>
      <c r="F29" s="28"/>
      <c r="G29" s="37"/>
      <c r="H29" s="17"/>
      <c r="J29" s="1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  <c r="X29" s="90"/>
      <c r="Y29" s="91"/>
      <c r="Z29" s="90"/>
      <c r="AA29" s="91"/>
    </row>
    <row r="30" spans="1:27">
      <c r="A30" s="29" t="s">
        <v>38</v>
      </c>
      <c r="B30" s="12" t="s">
        <v>27</v>
      </c>
      <c r="C30" s="30" t="s">
        <v>135</v>
      </c>
      <c r="D30" s="33" t="s">
        <v>40</v>
      </c>
      <c r="E30" s="29" t="s">
        <v>38</v>
      </c>
      <c r="F30" s="28"/>
      <c r="G30" s="37"/>
      <c r="H30" s="17"/>
      <c r="J30" s="11"/>
      <c r="K30" s="39" t="s">
        <v>68</v>
      </c>
      <c r="L30" s="13"/>
      <c r="M30" s="13">
        <f t="shared" ref="M30:R30" si="2">SUM(M4:M29)</f>
        <v>1</v>
      </c>
      <c r="N30" s="13">
        <f t="shared" si="2"/>
        <v>1</v>
      </c>
      <c r="O30" s="13">
        <f t="shared" si="2"/>
        <v>1</v>
      </c>
      <c r="P30" s="13">
        <f t="shared" si="2"/>
        <v>3</v>
      </c>
      <c r="Q30" s="13">
        <f t="shared" si="2"/>
        <v>5</v>
      </c>
      <c r="R30" s="13">
        <f t="shared" si="2"/>
        <v>30</v>
      </c>
      <c r="S30" s="13"/>
      <c r="T30" s="13"/>
      <c r="U30" s="15"/>
      <c r="V30" s="17"/>
      <c r="X30" s="90"/>
      <c r="Y30" s="91"/>
      <c r="Z30" s="90"/>
      <c r="AA30" s="91"/>
    </row>
    <row r="31" spans="1:27">
      <c r="A31" s="29" t="s">
        <v>38</v>
      </c>
      <c r="B31" s="12" t="s">
        <v>27</v>
      </c>
      <c r="C31" s="30" t="s">
        <v>138</v>
      </c>
      <c r="D31" s="33" t="s">
        <v>40</v>
      </c>
      <c r="E31" s="29" t="s">
        <v>38</v>
      </c>
      <c r="F31" s="28"/>
      <c r="G31" s="37"/>
      <c r="H31" s="17"/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  <c r="X31" s="90"/>
      <c r="Y31" s="91"/>
      <c r="Z31" s="90"/>
      <c r="AA31" s="91"/>
    </row>
    <row r="32" spans="1:27" ht="17.25" thickBot="1">
      <c r="A32" s="29" t="s">
        <v>38</v>
      </c>
      <c r="B32" s="12" t="s">
        <v>27</v>
      </c>
      <c r="C32" s="30" t="s">
        <v>140</v>
      </c>
      <c r="D32" s="33" t="s">
        <v>40</v>
      </c>
      <c r="E32" s="29" t="s">
        <v>38</v>
      </c>
      <c r="F32" s="28"/>
      <c r="G32" s="37"/>
      <c r="H32" s="17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71</v>
      </c>
      <c r="U32" s="43">
        <f>SUM(U4:U31)</f>
        <v>90</v>
      </c>
      <c r="V32" s="44"/>
      <c r="X32" s="90"/>
      <c r="Y32" s="91"/>
      <c r="Z32" s="90"/>
      <c r="AA32" s="91"/>
    </row>
    <row r="33" spans="1:27">
      <c r="A33" s="29" t="s">
        <v>38</v>
      </c>
      <c r="B33" s="12" t="s">
        <v>27</v>
      </c>
      <c r="C33" s="30" t="s">
        <v>145</v>
      </c>
      <c r="D33" s="33" t="s">
        <v>40</v>
      </c>
      <c r="E33" s="29" t="s">
        <v>38</v>
      </c>
      <c r="F33" s="28"/>
      <c r="G33" s="37"/>
      <c r="H33" s="17"/>
      <c r="X33" s="90"/>
      <c r="Y33" s="91"/>
      <c r="Z33" s="90"/>
      <c r="AA33" s="92"/>
    </row>
    <row r="34" spans="1:27">
      <c r="A34" s="29" t="s">
        <v>38</v>
      </c>
      <c r="B34" s="12" t="s">
        <v>27</v>
      </c>
      <c r="C34" s="30" t="s">
        <v>149</v>
      </c>
      <c r="D34" s="33" t="s">
        <v>40</v>
      </c>
      <c r="E34" s="29" t="s">
        <v>38</v>
      </c>
      <c r="F34" s="28"/>
      <c r="G34" s="37"/>
      <c r="H34" s="17"/>
      <c r="X34" s="90"/>
      <c r="Y34" s="91"/>
      <c r="Z34" s="90"/>
      <c r="AA34" s="91"/>
    </row>
    <row r="35" spans="1:27" ht="17.25" thickBot="1">
      <c r="A35" s="50" t="s">
        <v>38</v>
      </c>
      <c r="B35" s="12" t="s">
        <v>27</v>
      </c>
      <c r="C35" s="30" t="s">
        <v>150</v>
      </c>
      <c r="D35" s="33" t="s">
        <v>40</v>
      </c>
      <c r="E35" s="50" t="s">
        <v>38</v>
      </c>
      <c r="F35" s="51"/>
      <c r="G35" s="52"/>
      <c r="H35" s="44"/>
      <c r="X35" s="90"/>
      <c r="Y35" s="91"/>
      <c r="Z35" s="90"/>
      <c r="AA35" s="91"/>
    </row>
    <row r="36" spans="1:27">
      <c r="J36" s="53" t="s">
        <v>75</v>
      </c>
      <c r="X36" s="90"/>
      <c r="Y36" s="91"/>
      <c r="Z36" s="90"/>
      <c r="AA36" s="91"/>
    </row>
    <row r="37" spans="1:27">
      <c r="J37" s="53" t="s">
        <v>192</v>
      </c>
      <c r="X37" s="90"/>
      <c r="Y37" s="91"/>
      <c r="Z37" s="90"/>
      <c r="AA37" s="91"/>
    </row>
    <row r="38" spans="1:27">
      <c r="J38" s="63" t="s">
        <v>76</v>
      </c>
      <c r="X38" s="90"/>
      <c r="Y38" s="91"/>
      <c r="Z38" s="90"/>
      <c r="AA38" s="91"/>
    </row>
    <row r="39" spans="1:27">
      <c r="J39" t="s">
        <v>77</v>
      </c>
      <c r="X39" s="90"/>
      <c r="Y39" s="91"/>
      <c r="Z39" s="90"/>
      <c r="AA39" s="91"/>
    </row>
    <row r="40" spans="1:27">
      <c r="J40" s="53" t="s">
        <v>78</v>
      </c>
      <c r="X40" s="90"/>
      <c r="Y40" s="91"/>
      <c r="Z40" s="90"/>
      <c r="AA40" s="91"/>
    </row>
    <row r="41" spans="1:27">
      <c r="J41" s="68" t="s">
        <v>197</v>
      </c>
      <c r="X41" s="90"/>
      <c r="Y41" s="91"/>
      <c r="Z41" s="90"/>
      <c r="AA41" s="91"/>
    </row>
    <row r="42" spans="1:27">
      <c r="J42" s="53" t="s">
        <v>193</v>
      </c>
      <c r="X42" s="90"/>
      <c r="Y42" s="91"/>
      <c r="Z42" s="90"/>
      <c r="AA42" s="92"/>
    </row>
    <row r="43" spans="1:27">
      <c r="X43" s="90"/>
      <c r="Y43" s="91"/>
      <c r="Z43" s="90"/>
      <c r="AA43" s="92"/>
    </row>
    <row r="44" spans="1:27">
      <c r="X44" s="90"/>
      <c r="Y44" s="91"/>
      <c r="Z44" s="90"/>
      <c r="AA44" s="91"/>
    </row>
    <row r="45" spans="1:27">
      <c r="X45" s="90"/>
      <c r="Y45" s="91"/>
      <c r="Z45" s="90"/>
      <c r="AA45" s="91"/>
    </row>
    <row r="46" spans="1:27">
      <c r="X46" s="90"/>
      <c r="Y46" s="91"/>
      <c r="Z46" s="90"/>
      <c r="AA46" s="91"/>
    </row>
    <row r="47" spans="1:27">
      <c r="X47" s="90"/>
      <c r="Y47" s="91"/>
      <c r="Z47" s="90"/>
      <c r="AA47" s="91"/>
    </row>
    <row r="48" spans="1:27">
      <c r="X48" s="90"/>
      <c r="Y48" s="91"/>
      <c r="Z48" s="90"/>
      <c r="AA48" s="91"/>
    </row>
    <row r="49" spans="24:27">
      <c r="X49" s="90"/>
      <c r="Y49" s="91"/>
      <c r="Z49" s="90"/>
      <c r="AA49" s="91"/>
    </row>
    <row r="50" spans="24:27">
      <c r="X50" s="90"/>
      <c r="Y50" s="91"/>
      <c r="Z50" s="90"/>
      <c r="AA50" s="91"/>
    </row>
    <row r="51" spans="24:27">
      <c r="X51" s="90"/>
      <c r="Y51" s="91"/>
      <c r="Z51" s="90"/>
      <c r="AA51" s="91"/>
    </row>
    <row r="52" spans="24:27">
      <c r="X52" s="90"/>
      <c r="Y52" s="91"/>
      <c r="Z52" s="90"/>
      <c r="AA52" s="91"/>
    </row>
    <row r="53" spans="24:27">
      <c r="X53" s="90"/>
      <c r="Y53" s="91"/>
      <c r="Z53" s="90"/>
      <c r="AA53" s="91"/>
    </row>
    <row r="54" spans="24:27">
      <c r="X54" s="90"/>
      <c r="Y54" s="91"/>
      <c r="Z54" s="90"/>
      <c r="AA54" s="91"/>
    </row>
    <row r="55" spans="24:27">
      <c r="X55" s="90"/>
      <c r="Y55" s="91"/>
      <c r="Z55" s="90"/>
      <c r="AA55" s="91"/>
    </row>
  </sheetData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topLeftCell="H19" workbookViewId="0">
      <selection activeCell="T32" sqref="T32:U32"/>
    </sheetView>
  </sheetViews>
  <sheetFormatPr defaultRowHeight="16.5"/>
  <cols>
    <col min="7" max="7" width="11.625" customWidth="1"/>
  </cols>
  <sheetData>
    <row r="1" spans="1:27" ht="20.25" thickBot="1">
      <c r="A1" s="1" t="s">
        <v>199</v>
      </c>
      <c r="B1" s="2"/>
      <c r="C1" s="2"/>
      <c r="D1" s="2"/>
      <c r="E1" s="2"/>
      <c r="F1" s="2"/>
      <c r="G1" s="2"/>
      <c r="H1" s="2"/>
      <c r="J1" s="108" t="s">
        <v>263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7">
      <c r="A2" s="3" t="s">
        <v>267</v>
      </c>
      <c r="B2" s="4"/>
      <c r="C2" s="4"/>
      <c r="D2" s="4"/>
      <c r="E2" s="4"/>
      <c r="F2" s="4"/>
      <c r="G2" s="4"/>
      <c r="H2" s="5"/>
      <c r="J2" s="109" t="s">
        <v>3</v>
      </c>
      <c r="K2" s="111" t="s">
        <v>4</v>
      </c>
      <c r="L2" s="111" t="s">
        <v>5</v>
      </c>
      <c r="M2" s="113" t="s">
        <v>6</v>
      </c>
      <c r="N2" s="113"/>
      <c r="O2" s="113"/>
      <c r="P2" s="113"/>
      <c r="Q2" s="113"/>
      <c r="R2" s="113"/>
      <c r="S2" s="111" t="s">
        <v>7</v>
      </c>
      <c r="T2" s="111" t="s">
        <v>8</v>
      </c>
      <c r="U2" s="114" t="s">
        <v>9</v>
      </c>
      <c r="V2" s="116" t="s">
        <v>10</v>
      </c>
    </row>
    <row r="3" spans="1:27">
      <c r="A3" s="6" t="s">
        <v>160</v>
      </c>
      <c r="B3" s="7"/>
      <c r="C3" s="7"/>
      <c r="D3" s="7"/>
      <c r="E3" s="7"/>
      <c r="F3" s="7"/>
      <c r="G3" s="7"/>
      <c r="H3" s="8"/>
      <c r="J3" s="110"/>
      <c r="K3" s="112"/>
      <c r="L3" s="112"/>
      <c r="M3" s="9" t="s">
        <v>12</v>
      </c>
      <c r="N3" s="9" t="s">
        <v>13</v>
      </c>
      <c r="O3" s="9" t="s">
        <v>14</v>
      </c>
      <c r="P3" s="10" t="s">
        <v>15</v>
      </c>
      <c r="Q3" s="9" t="s">
        <v>16</v>
      </c>
      <c r="R3" s="9" t="s">
        <v>17</v>
      </c>
      <c r="S3" s="112"/>
      <c r="T3" s="112"/>
      <c r="U3" s="115"/>
      <c r="V3" s="117"/>
    </row>
    <row r="4" spans="1:27">
      <c r="A4" s="6" t="s">
        <v>266</v>
      </c>
      <c r="B4" s="7"/>
      <c r="C4" s="7"/>
      <c r="D4" s="7"/>
      <c r="E4" s="7"/>
      <c r="F4" s="7"/>
      <c r="G4" s="7"/>
      <c r="H4" s="8"/>
      <c r="J4" s="11">
        <v>1</v>
      </c>
      <c r="K4" s="12" t="s">
        <v>19</v>
      </c>
      <c r="L4" s="13">
        <v>39</v>
      </c>
      <c r="M4" s="14">
        <v>1</v>
      </c>
      <c r="N4" s="14"/>
      <c r="O4" s="14"/>
      <c r="P4" s="14">
        <v>2</v>
      </c>
      <c r="Q4" s="13">
        <v>2</v>
      </c>
      <c r="R4" s="14">
        <v>4</v>
      </c>
      <c r="S4" s="13">
        <f t="shared" ref="S4:S21" si="0">M4*6+N4*5+O4*4+P4*3+Q4*2+R4*1</f>
        <v>20</v>
      </c>
      <c r="T4" s="13">
        <f t="shared" ref="T4:T21" si="1">L4+S4</f>
        <v>59</v>
      </c>
      <c r="U4" s="15">
        <v>10</v>
      </c>
      <c r="V4" s="16" t="s">
        <v>20</v>
      </c>
    </row>
    <row r="5" spans="1:27">
      <c r="A5" s="6" t="s">
        <v>21</v>
      </c>
      <c r="B5" s="7"/>
      <c r="C5" s="7"/>
      <c r="D5" s="7"/>
      <c r="E5" s="7"/>
      <c r="F5" s="7"/>
      <c r="G5" s="7"/>
      <c r="H5" s="8"/>
      <c r="J5" s="11">
        <v>2</v>
      </c>
      <c r="K5" s="12" t="s">
        <v>22</v>
      </c>
      <c r="L5" s="13">
        <v>34</v>
      </c>
      <c r="M5" s="13"/>
      <c r="N5" s="13">
        <v>1</v>
      </c>
      <c r="O5" s="13"/>
      <c r="P5" s="13">
        <v>1</v>
      </c>
      <c r="Q5" s="13">
        <v>3</v>
      </c>
      <c r="R5" s="13">
        <v>3</v>
      </c>
      <c r="S5" s="13">
        <f t="shared" si="0"/>
        <v>17</v>
      </c>
      <c r="T5" s="13">
        <f t="shared" si="1"/>
        <v>51</v>
      </c>
      <c r="U5" s="15">
        <v>10</v>
      </c>
      <c r="V5" s="17" t="s">
        <v>20</v>
      </c>
    </row>
    <row r="6" spans="1:27">
      <c r="A6" s="6" t="s">
        <v>162</v>
      </c>
      <c r="B6" s="7"/>
      <c r="C6" s="7"/>
      <c r="D6" s="7"/>
      <c r="E6" s="7"/>
      <c r="F6" s="7"/>
      <c r="G6" s="7"/>
      <c r="H6" s="8"/>
      <c r="J6" s="11">
        <v>3</v>
      </c>
      <c r="K6" s="12" t="s">
        <v>24</v>
      </c>
      <c r="L6" s="13">
        <v>32</v>
      </c>
      <c r="M6" s="13"/>
      <c r="N6" s="13"/>
      <c r="O6" s="13"/>
      <c r="P6" s="13"/>
      <c r="Q6" s="13"/>
      <c r="R6" s="13">
        <v>8</v>
      </c>
      <c r="S6" s="13">
        <f t="shared" si="0"/>
        <v>8</v>
      </c>
      <c r="T6" s="13">
        <f t="shared" si="1"/>
        <v>40</v>
      </c>
      <c r="U6" s="15">
        <v>10</v>
      </c>
      <c r="V6" s="18" t="s">
        <v>25</v>
      </c>
    </row>
    <row r="7" spans="1:27">
      <c r="A7" s="6" t="s">
        <v>269</v>
      </c>
      <c r="B7" s="7"/>
      <c r="C7" s="7"/>
      <c r="D7" s="7"/>
      <c r="E7" s="7"/>
      <c r="F7" s="7"/>
      <c r="G7" s="7"/>
      <c r="H7" s="8"/>
      <c r="J7" s="11">
        <v>4</v>
      </c>
      <c r="K7" s="19" t="s">
        <v>27</v>
      </c>
      <c r="L7" s="13">
        <v>22</v>
      </c>
      <c r="M7" s="13"/>
      <c r="N7" s="13"/>
      <c r="O7" s="13"/>
      <c r="P7" s="13"/>
      <c r="Q7" s="13"/>
      <c r="R7" s="13">
        <v>6</v>
      </c>
      <c r="S7" s="13">
        <f t="shared" si="0"/>
        <v>6</v>
      </c>
      <c r="T7" s="13">
        <f t="shared" si="1"/>
        <v>28</v>
      </c>
      <c r="U7" s="15">
        <v>10</v>
      </c>
      <c r="V7" s="18" t="s">
        <v>25</v>
      </c>
    </row>
    <row r="8" spans="1:27" ht="17.25" thickBot="1">
      <c r="A8" s="20" t="s">
        <v>268</v>
      </c>
      <c r="B8" s="21"/>
      <c r="C8" s="21"/>
      <c r="D8" s="21"/>
      <c r="E8" s="21"/>
      <c r="F8" s="21"/>
      <c r="G8" s="21"/>
      <c r="H8" s="22"/>
      <c r="J8" s="11">
        <v>5</v>
      </c>
      <c r="K8" s="12" t="s">
        <v>29</v>
      </c>
      <c r="L8" s="13">
        <v>13</v>
      </c>
      <c r="M8" s="13"/>
      <c r="N8" s="13"/>
      <c r="O8" s="13"/>
      <c r="P8" s="13"/>
      <c r="Q8" s="13"/>
      <c r="R8" s="13"/>
      <c r="S8" s="13">
        <f t="shared" si="0"/>
        <v>0</v>
      </c>
      <c r="T8" s="13">
        <f t="shared" si="1"/>
        <v>13</v>
      </c>
      <c r="U8" s="15">
        <v>0</v>
      </c>
      <c r="V8" s="17" t="s">
        <v>20</v>
      </c>
    </row>
    <row r="9" spans="1:27" ht="20.25" thickBot="1">
      <c r="A9" s="107" t="s">
        <v>200</v>
      </c>
      <c r="B9" s="107"/>
      <c r="C9" s="107"/>
      <c r="D9" s="107"/>
      <c r="E9" s="107"/>
      <c r="F9" s="107"/>
      <c r="G9" s="107"/>
      <c r="H9" s="107"/>
      <c r="J9" s="11">
        <v>6</v>
      </c>
      <c r="K9" s="28" t="s">
        <v>259</v>
      </c>
      <c r="L9" s="13">
        <v>7</v>
      </c>
      <c r="M9" s="13"/>
      <c r="N9" s="13"/>
      <c r="O9" s="13"/>
      <c r="P9" s="13"/>
      <c r="Q9" s="13"/>
      <c r="R9" s="13">
        <v>3</v>
      </c>
      <c r="S9" s="13">
        <f t="shared" si="0"/>
        <v>3</v>
      </c>
      <c r="T9" s="13">
        <f t="shared" si="1"/>
        <v>10</v>
      </c>
      <c r="U9" s="15">
        <v>10</v>
      </c>
      <c r="V9" s="17" t="s">
        <v>179</v>
      </c>
    </row>
    <row r="10" spans="1:27">
      <c r="A10" s="23" t="s">
        <v>32</v>
      </c>
      <c r="B10" s="24" t="s">
        <v>33</v>
      </c>
      <c r="C10" s="25" t="s">
        <v>34</v>
      </c>
      <c r="D10" s="26" t="s">
        <v>35</v>
      </c>
      <c r="E10" s="23" t="s">
        <v>32</v>
      </c>
      <c r="F10" s="24" t="s">
        <v>33</v>
      </c>
      <c r="G10" s="25" t="s">
        <v>34</v>
      </c>
      <c r="H10" s="27" t="s">
        <v>35</v>
      </c>
      <c r="J10" s="11">
        <v>7</v>
      </c>
      <c r="K10" s="28" t="s">
        <v>177</v>
      </c>
      <c r="L10" s="13">
        <v>7</v>
      </c>
      <c r="M10" s="13"/>
      <c r="N10" s="13"/>
      <c r="O10" s="13"/>
      <c r="P10" s="13"/>
      <c r="Q10" s="13"/>
      <c r="R10" s="13">
        <v>3</v>
      </c>
      <c r="S10" s="13">
        <f t="shared" si="0"/>
        <v>3</v>
      </c>
      <c r="T10" s="13">
        <f t="shared" si="1"/>
        <v>10</v>
      </c>
      <c r="U10" s="15">
        <v>10</v>
      </c>
      <c r="V10" s="17" t="s">
        <v>179</v>
      </c>
    </row>
    <row r="11" spans="1:27" ht="16.5" customHeight="1">
      <c r="A11" s="29" t="s">
        <v>36</v>
      </c>
      <c r="B11" s="12" t="s">
        <v>198</v>
      </c>
      <c r="C11" s="30" t="s">
        <v>201</v>
      </c>
      <c r="D11" s="35" t="s">
        <v>20</v>
      </c>
      <c r="E11" s="29" t="s">
        <v>38</v>
      </c>
      <c r="F11" s="12" t="s">
        <v>24</v>
      </c>
      <c r="G11" s="30" t="s">
        <v>227</v>
      </c>
      <c r="H11" s="32" t="s">
        <v>40</v>
      </c>
      <c r="J11" s="11">
        <v>8</v>
      </c>
      <c r="K11" s="34" t="s">
        <v>185</v>
      </c>
      <c r="L11" s="13">
        <v>1</v>
      </c>
      <c r="M11" s="13"/>
      <c r="N11" s="13"/>
      <c r="O11" s="13"/>
      <c r="P11" s="13"/>
      <c r="Q11" s="13"/>
      <c r="R11" s="13">
        <v>5</v>
      </c>
      <c r="S11" s="13">
        <f t="shared" si="0"/>
        <v>5</v>
      </c>
      <c r="T11" s="13">
        <f t="shared" si="1"/>
        <v>6</v>
      </c>
      <c r="U11" s="15">
        <v>10</v>
      </c>
      <c r="V11" s="17" t="s">
        <v>187</v>
      </c>
    </row>
    <row r="12" spans="1:27">
      <c r="A12" s="29" t="s">
        <v>41</v>
      </c>
      <c r="B12" s="12" t="s">
        <v>22</v>
      </c>
      <c r="C12" s="30" t="s">
        <v>202</v>
      </c>
      <c r="D12" s="35" t="s">
        <v>20</v>
      </c>
      <c r="E12" s="29" t="s">
        <v>38</v>
      </c>
      <c r="F12" s="12" t="s">
        <v>24</v>
      </c>
      <c r="G12" s="30" t="s">
        <v>228</v>
      </c>
      <c r="H12" s="32" t="s">
        <v>40</v>
      </c>
      <c r="J12" s="11">
        <v>9</v>
      </c>
      <c r="K12" s="13" t="s">
        <v>188</v>
      </c>
      <c r="L12" s="13">
        <v>1</v>
      </c>
      <c r="M12" s="13"/>
      <c r="N12" s="13"/>
      <c r="O12" s="13"/>
      <c r="P12" s="13"/>
      <c r="Q12" s="13"/>
      <c r="R12" s="13">
        <v>3</v>
      </c>
      <c r="S12" s="13">
        <f t="shared" si="0"/>
        <v>3</v>
      </c>
      <c r="T12" s="13">
        <f t="shared" si="1"/>
        <v>4</v>
      </c>
      <c r="U12" s="15">
        <v>10</v>
      </c>
      <c r="V12" s="17" t="s">
        <v>183</v>
      </c>
    </row>
    <row r="13" spans="1:27">
      <c r="A13" s="29" t="s">
        <v>44</v>
      </c>
      <c r="B13" s="12" t="s">
        <v>203</v>
      </c>
      <c r="C13" s="30" t="s">
        <v>204</v>
      </c>
      <c r="D13" s="35" t="s">
        <v>169</v>
      </c>
      <c r="E13" s="29" t="s">
        <v>38</v>
      </c>
      <c r="F13" s="12" t="s">
        <v>24</v>
      </c>
      <c r="G13" s="30" t="s">
        <v>229</v>
      </c>
      <c r="H13" s="32" t="s">
        <v>40</v>
      </c>
      <c r="J13" s="11">
        <v>10</v>
      </c>
      <c r="K13" s="12" t="s">
        <v>253</v>
      </c>
      <c r="L13" s="13"/>
      <c r="M13" s="13"/>
      <c r="N13" s="13"/>
      <c r="O13" s="13">
        <v>1</v>
      </c>
      <c r="P13" s="13"/>
      <c r="Q13" s="13"/>
      <c r="R13" s="13"/>
      <c r="S13" s="13">
        <f t="shared" si="0"/>
        <v>4</v>
      </c>
      <c r="T13" s="13">
        <f t="shared" si="1"/>
        <v>4</v>
      </c>
      <c r="U13" s="15">
        <v>10</v>
      </c>
      <c r="V13" s="31" t="s">
        <v>179</v>
      </c>
    </row>
    <row r="14" spans="1:27">
      <c r="A14" s="29" t="s">
        <v>47</v>
      </c>
      <c r="B14" s="12" t="s">
        <v>19</v>
      </c>
      <c r="C14" s="30" t="s">
        <v>205</v>
      </c>
      <c r="D14" s="31" t="s">
        <v>20</v>
      </c>
      <c r="E14" s="29" t="s">
        <v>38</v>
      </c>
      <c r="F14" s="12" t="s">
        <v>24</v>
      </c>
      <c r="G14" s="30" t="s">
        <v>230</v>
      </c>
      <c r="H14" s="32" t="s">
        <v>40</v>
      </c>
      <c r="J14" s="11">
        <v>11</v>
      </c>
      <c r="K14" s="13" t="s">
        <v>240</v>
      </c>
      <c r="L14" s="13"/>
      <c r="M14" s="13"/>
      <c r="N14" s="13"/>
      <c r="O14" s="13"/>
      <c r="P14" s="13"/>
      <c r="Q14" s="13"/>
      <c r="R14" s="13">
        <v>3</v>
      </c>
      <c r="S14" s="13">
        <f t="shared" si="0"/>
        <v>3</v>
      </c>
      <c r="T14" s="13">
        <f t="shared" si="1"/>
        <v>3</v>
      </c>
      <c r="U14" s="15">
        <v>6</v>
      </c>
      <c r="V14" s="31" t="s">
        <v>179</v>
      </c>
    </row>
    <row r="15" spans="1:27">
      <c r="A15" s="29" t="s">
        <v>47</v>
      </c>
      <c r="B15" s="12" t="s">
        <v>19</v>
      </c>
      <c r="C15" s="30" t="s">
        <v>206</v>
      </c>
      <c r="D15" s="31" t="s">
        <v>20</v>
      </c>
      <c r="E15" s="29" t="s">
        <v>38</v>
      </c>
      <c r="F15" s="12" t="s">
        <v>24</v>
      </c>
      <c r="G15" s="30" t="s">
        <v>231</v>
      </c>
      <c r="H15" s="32" t="s">
        <v>40</v>
      </c>
      <c r="J15" s="11">
        <v>12</v>
      </c>
      <c r="K15" s="28" t="s">
        <v>180</v>
      </c>
      <c r="L15" s="13">
        <v>2</v>
      </c>
      <c r="M15" s="13"/>
      <c r="N15" s="13"/>
      <c r="O15" s="13"/>
      <c r="P15" s="13"/>
      <c r="Q15" s="13"/>
      <c r="R15" s="13"/>
      <c r="S15" s="13">
        <f t="shared" si="0"/>
        <v>0</v>
      </c>
      <c r="T15" s="13">
        <f t="shared" si="1"/>
        <v>2</v>
      </c>
      <c r="U15" s="15">
        <v>0</v>
      </c>
      <c r="V15" s="17" t="s">
        <v>183</v>
      </c>
      <c r="X15" s="90"/>
      <c r="Y15" s="91"/>
      <c r="Z15" s="90"/>
      <c r="AA15" s="91"/>
    </row>
    <row r="16" spans="1:27">
      <c r="A16" s="29" t="s">
        <v>47</v>
      </c>
      <c r="B16" s="12" t="s">
        <v>22</v>
      </c>
      <c r="C16" s="30" t="s">
        <v>207</v>
      </c>
      <c r="D16" s="31" t="s">
        <v>20</v>
      </c>
      <c r="E16" s="29" t="s">
        <v>38</v>
      </c>
      <c r="F16" s="12" t="s">
        <v>24</v>
      </c>
      <c r="G16" s="30" t="s">
        <v>232</v>
      </c>
      <c r="H16" s="32" t="s">
        <v>40</v>
      </c>
      <c r="J16" s="11">
        <v>13</v>
      </c>
      <c r="K16" s="13" t="s">
        <v>252</v>
      </c>
      <c r="L16" s="13"/>
      <c r="M16" s="13"/>
      <c r="N16" s="13"/>
      <c r="O16" s="13"/>
      <c r="P16" s="13"/>
      <c r="Q16" s="13"/>
      <c r="R16" s="13">
        <v>1</v>
      </c>
      <c r="S16" s="13">
        <f t="shared" si="0"/>
        <v>1</v>
      </c>
      <c r="T16" s="13">
        <f t="shared" si="1"/>
        <v>1</v>
      </c>
      <c r="U16" s="15">
        <v>1</v>
      </c>
      <c r="V16" s="31" t="s">
        <v>179</v>
      </c>
      <c r="X16" s="90"/>
      <c r="Y16" s="91"/>
      <c r="Z16" s="90"/>
      <c r="AA16" s="91"/>
    </row>
    <row r="17" spans="1:27">
      <c r="A17" s="29" t="s">
        <v>53</v>
      </c>
      <c r="B17" s="19" t="s">
        <v>19</v>
      </c>
      <c r="C17" s="36" t="s">
        <v>208</v>
      </c>
      <c r="D17" s="35" t="s">
        <v>20</v>
      </c>
      <c r="E17" s="29" t="s">
        <v>38</v>
      </c>
      <c r="F17" s="12" t="s">
        <v>24</v>
      </c>
      <c r="G17" s="36" t="s">
        <v>233</v>
      </c>
      <c r="H17" s="32" t="s">
        <v>40</v>
      </c>
      <c r="J17" s="11">
        <v>14</v>
      </c>
      <c r="K17" s="13" t="s">
        <v>196</v>
      </c>
      <c r="L17" s="13"/>
      <c r="M17" s="13"/>
      <c r="N17" s="13"/>
      <c r="O17" s="13"/>
      <c r="P17" s="13"/>
      <c r="Q17" s="13"/>
      <c r="R17" s="13"/>
      <c r="S17" s="13">
        <f t="shared" si="0"/>
        <v>0</v>
      </c>
      <c r="T17" s="13">
        <f t="shared" si="1"/>
        <v>0</v>
      </c>
      <c r="U17" s="15">
        <v>0</v>
      </c>
      <c r="V17" s="17"/>
      <c r="X17" s="90"/>
      <c r="Y17" s="91"/>
      <c r="Z17" s="90"/>
      <c r="AA17" s="91"/>
    </row>
    <row r="18" spans="1:27">
      <c r="A18" s="29" t="s">
        <v>53</v>
      </c>
      <c r="B18" s="19" t="s">
        <v>19</v>
      </c>
      <c r="C18" s="36" t="s">
        <v>209</v>
      </c>
      <c r="D18" s="35" t="s">
        <v>20</v>
      </c>
      <c r="E18" s="29" t="s">
        <v>38</v>
      </c>
      <c r="F18" s="12" t="s">
        <v>258</v>
      </c>
      <c r="G18" s="30" t="s">
        <v>234</v>
      </c>
      <c r="H18" s="31" t="s">
        <v>169</v>
      </c>
      <c r="J18" s="11">
        <v>15</v>
      </c>
      <c r="K18" s="13" t="s">
        <v>194</v>
      </c>
      <c r="L18" s="13"/>
      <c r="M18" s="13"/>
      <c r="N18" s="13"/>
      <c r="O18" s="13"/>
      <c r="P18" s="13"/>
      <c r="Q18" s="13"/>
      <c r="R18" s="13"/>
      <c r="S18" s="13">
        <f t="shared" si="0"/>
        <v>0</v>
      </c>
      <c r="T18" s="13">
        <f t="shared" si="1"/>
        <v>0</v>
      </c>
      <c r="U18" s="15">
        <v>6</v>
      </c>
      <c r="V18" s="17"/>
      <c r="X18" s="90"/>
      <c r="Y18" s="91"/>
      <c r="Z18" s="90"/>
      <c r="AA18" s="92"/>
    </row>
    <row r="19" spans="1:27">
      <c r="A19" s="29" t="s">
        <v>53</v>
      </c>
      <c r="B19" s="19" t="s">
        <v>22</v>
      </c>
      <c r="C19" s="36" t="s">
        <v>210</v>
      </c>
      <c r="D19" s="35" t="s">
        <v>20</v>
      </c>
      <c r="E19" s="29" t="s">
        <v>38</v>
      </c>
      <c r="F19" s="12" t="s">
        <v>258</v>
      </c>
      <c r="G19" s="30" t="s">
        <v>235</v>
      </c>
      <c r="H19" s="31" t="s">
        <v>169</v>
      </c>
      <c r="J19" s="11">
        <v>16</v>
      </c>
      <c r="K19" s="13" t="s">
        <v>261</v>
      </c>
      <c r="L19" s="13"/>
      <c r="M19" s="13"/>
      <c r="N19" s="13"/>
      <c r="O19" s="13"/>
      <c r="P19" s="13"/>
      <c r="Q19" s="13"/>
      <c r="R19" s="13"/>
      <c r="S19" s="13">
        <f t="shared" si="0"/>
        <v>0</v>
      </c>
      <c r="T19" s="13">
        <f t="shared" si="1"/>
        <v>0</v>
      </c>
      <c r="U19" s="15">
        <v>6</v>
      </c>
      <c r="V19" s="17"/>
      <c r="X19" s="90"/>
      <c r="Y19" s="91"/>
      <c r="Z19" s="90"/>
      <c r="AA19" s="91"/>
    </row>
    <row r="20" spans="1:27">
      <c r="A20" s="29" t="s">
        <v>53</v>
      </c>
      <c r="B20" s="19" t="s">
        <v>22</v>
      </c>
      <c r="C20" s="36" t="s">
        <v>211</v>
      </c>
      <c r="D20" s="35" t="s">
        <v>20</v>
      </c>
      <c r="E20" s="29" t="s">
        <v>38</v>
      </c>
      <c r="F20" s="12" t="s">
        <v>258</v>
      </c>
      <c r="G20" s="30" t="s">
        <v>236</v>
      </c>
      <c r="H20" s="31" t="s">
        <v>169</v>
      </c>
      <c r="J20" s="11">
        <v>17</v>
      </c>
      <c r="K20" s="13" t="s">
        <v>255</v>
      </c>
      <c r="L20" s="13"/>
      <c r="M20" s="13"/>
      <c r="N20" s="13"/>
      <c r="O20" s="13"/>
      <c r="P20" s="13"/>
      <c r="Q20" s="13"/>
      <c r="R20" s="13"/>
      <c r="S20" s="13">
        <f t="shared" si="0"/>
        <v>0</v>
      </c>
      <c r="T20" s="13">
        <f t="shared" si="1"/>
        <v>0</v>
      </c>
      <c r="U20" s="15">
        <v>5</v>
      </c>
      <c r="V20" s="17"/>
      <c r="X20" s="90"/>
      <c r="Y20" s="91"/>
      <c r="Z20" s="90"/>
      <c r="AA20" s="91"/>
    </row>
    <row r="21" spans="1:27">
      <c r="A21" s="29" t="s">
        <v>53</v>
      </c>
      <c r="B21" s="19" t="s">
        <v>22</v>
      </c>
      <c r="C21" s="93" t="s">
        <v>212</v>
      </c>
      <c r="D21" s="35" t="s">
        <v>20</v>
      </c>
      <c r="E21" s="29" t="s">
        <v>38</v>
      </c>
      <c r="F21" s="12" t="s">
        <v>177</v>
      </c>
      <c r="G21" s="30" t="s">
        <v>237</v>
      </c>
      <c r="H21" s="31" t="s">
        <v>179</v>
      </c>
      <c r="J21" s="11">
        <v>18</v>
      </c>
      <c r="K21" s="13" t="s">
        <v>256</v>
      </c>
      <c r="L21" s="13"/>
      <c r="M21" s="13"/>
      <c r="N21" s="13"/>
      <c r="O21" s="13"/>
      <c r="P21" s="13"/>
      <c r="Q21" s="13"/>
      <c r="R21" s="13"/>
      <c r="S21" s="13">
        <f t="shared" si="0"/>
        <v>0</v>
      </c>
      <c r="T21" s="13">
        <f t="shared" si="1"/>
        <v>0</v>
      </c>
      <c r="U21" s="15">
        <v>1</v>
      </c>
      <c r="V21" s="17"/>
      <c r="X21" s="90"/>
      <c r="Y21" s="91"/>
      <c r="Z21" s="90"/>
      <c r="AA21" s="92"/>
    </row>
    <row r="22" spans="1:27">
      <c r="A22" s="29" t="s">
        <v>38</v>
      </c>
      <c r="B22" s="19" t="s">
        <v>19</v>
      </c>
      <c r="C22" s="30" t="s">
        <v>213</v>
      </c>
      <c r="D22" s="31" t="s">
        <v>20</v>
      </c>
      <c r="E22" s="29" t="s">
        <v>38</v>
      </c>
      <c r="F22" s="12" t="s">
        <v>177</v>
      </c>
      <c r="G22" s="30" t="s">
        <v>238</v>
      </c>
      <c r="H22" s="31" t="s">
        <v>179</v>
      </c>
      <c r="J22" s="11">
        <v>19</v>
      </c>
      <c r="K22" s="13" t="s">
        <v>257</v>
      </c>
      <c r="L22" s="13"/>
      <c r="M22" s="13"/>
      <c r="N22" s="13"/>
      <c r="O22" s="13"/>
      <c r="P22" s="13"/>
      <c r="Q22" s="13"/>
      <c r="R22" s="13"/>
      <c r="S22" s="13">
        <v>0</v>
      </c>
      <c r="T22" s="13">
        <v>0</v>
      </c>
      <c r="U22" s="15">
        <v>1</v>
      </c>
      <c r="V22" s="17"/>
      <c r="X22" s="90"/>
      <c r="Y22" s="91"/>
      <c r="Z22" s="90"/>
      <c r="AA22" s="91"/>
    </row>
    <row r="23" spans="1:27">
      <c r="A23" s="29" t="s">
        <v>38</v>
      </c>
      <c r="B23" s="19" t="s">
        <v>19</v>
      </c>
      <c r="C23" s="36" t="s">
        <v>214</v>
      </c>
      <c r="D23" s="31" t="s">
        <v>20</v>
      </c>
      <c r="E23" s="29" t="s">
        <v>38</v>
      </c>
      <c r="F23" s="12" t="s">
        <v>177</v>
      </c>
      <c r="G23" s="37" t="s">
        <v>239</v>
      </c>
      <c r="H23" s="31" t="s">
        <v>179</v>
      </c>
      <c r="J23" s="11">
        <v>20</v>
      </c>
      <c r="K23" s="13" t="s">
        <v>260</v>
      </c>
      <c r="L23" s="13"/>
      <c r="M23" s="13"/>
      <c r="N23" s="13"/>
      <c r="O23" s="13"/>
      <c r="P23" s="13"/>
      <c r="Q23" s="13"/>
      <c r="R23" s="13"/>
      <c r="S23" s="13">
        <v>0</v>
      </c>
      <c r="T23" s="13">
        <v>0</v>
      </c>
      <c r="U23" s="13">
        <v>3</v>
      </c>
      <c r="V23" s="38"/>
      <c r="X23" s="90"/>
      <c r="Y23" s="91"/>
      <c r="Z23" s="90"/>
      <c r="AA23" s="91"/>
    </row>
    <row r="24" spans="1:27">
      <c r="A24" s="29" t="s">
        <v>38</v>
      </c>
      <c r="B24" s="19" t="s">
        <v>19</v>
      </c>
      <c r="C24" s="30" t="s">
        <v>215</v>
      </c>
      <c r="D24" s="31" t="s">
        <v>20</v>
      </c>
      <c r="E24" s="29" t="s">
        <v>38</v>
      </c>
      <c r="F24" s="12" t="s">
        <v>240</v>
      </c>
      <c r="G24" s="37" t="s">
        <v>241</v>
      </c>
      <c r="H24" s="31" t="s">
        <v>179</v>
      </c>
      <c r="J24" s="11">
        <v>21</v>
      </c>
      <c r="K24" s="12" t="s">
        <v>195</v>
      </c>
      <c r="L24" s="13"/>
      <c r="M24" s="13"/>
      <c r="N24" s="13"/>
      <c r="O24" s="13"/>
      <c r="P24" s="13"/>
      <c r="Q24" s="13"/>
      <c r="R24" s="13"/>
      <c r="S24" s="13">
        <f>M24*6+N24*5+O24*4+P24*3+Q24*2+R24*1</f>
        <v>0</v>
      </c>
      <c r="T24" s="13">
        <f>L24+S24</f>
        <v>0</v>
      </c>
      <c r="U24" s="15">
        <v>0</v>
      </c>
      <c r="V24" s="106"/>
      <c r="X24" s="90"/>
      <c r="Y24" s="91"/>
      <c r="Z24" s="90"/>
      <c r="AA24" s="91"/>
    </row>
    <row r="25" spans="1:27">
      <c r="A25" s="29" t="s">
        <v>38</v>
      </c>
      <c r="B25" s="19" t="s">
        <v>19</v>
      </c>
      <c r="C25" s="30" t="s">
        <v>216</v>
      </c>
      <c r="D25" s="31" t="s">
        <v>20</v>
      </c>
      <c r="E25" s="29" t="s">
        <v>38</v>
      </c>
      <c r="F25" s="12" t="s">
        <v>240</v>
      </c>
      <c r="G25" s="37" t="s">
        <v>242</v>
      </c>
      <c r="H25" s="31" t="s">
        <v>179</v>
      </c>
      <c r="J25" s="11"/>
      <c r="K25" s="39" t="s">
        <v>68</v>
      </c>
      <c r="L25" s="13"/>
      <c r="M25" s="13">
        <f ca="1">SUM(M4:M29)</f>
        <v>1</v>
      </c>
      <c r="N25" s="13">
        <f ca="1">SUM(N4:N29)</f>
        <v>1</v>
      </c>
      <c r="O25" s="13">
        <f ca="1">SUM(O4:O29)</f>
        <v>1</v>
      </c>
      <c r="P25" s="13">
        <f ca="1">SUM(P4:P29)</f>
        <v>3</v>
      </c>
      <c r="Q25" s="13">
        <f ca="1">SUM(Q4:Q29)</f>
        <v>5</v>
      </c>
      <c r="R25" s="13">
        <f ca="1">SUM(R4:R29)</f>
        <v>39</v>
      </c>
      <c r="S25" s="13"/>
      <c r="T25" s="13"/>
      <c r="U25" s="15"/>
      <c r="V25" s="17"/>
      <c r="X25" s="90"/>
      <c r="Y25" s="91"/>
      <c r="Z25" s="90"/>
      <c r="AA25" s="91"/>
    </row>
    <row r="26" spans="1:27">
      <c r="A26" s="29" t="s">
        <v>38</v>
      </c>
      <c r="B26" s="19" t="s">
        <v>22</v>
      </c>
      <c r="C26" s="30" t="s">
        <v>217</v>
      </c>
      <c r="D26" s="31" t="s">
        <v>20</v>
      </c>
      <c r="E26" s="29" t="s">
        <v>38</v>
      </c>
      <c r="F26" s="12" t="s">
        <v>240</v>
      </c>
      <c r="G26" s="37" t="s">
        <v>243</v>
      </c>
      <c r="H26" s="31" t="s">
        <v>179</v>
      </c>
      <c r="J26" s="1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5"/>
      <c r="V26" s="17"/>
      <c r="X26" s="90"/>
      <c r="Y26" s="91"/>
      <c r="Z26" s="90"/>
      <c r="AA26" s="91"/>
    </row>
    <row r="27" spans="1:27">
      <c r="A27" s="29" t="s">
        <v>38</v>
      </c>
      <c r="B27" s="19" t="s">
        <v>22</v>
      </c>
      <c r="C27" s="30" t="s">
        <v>218</v>
      </c>
      <c r="D27" s="31" t="s">
        <v>20</v>
      </c>
      <c r="E27" s="29" t="s">
        <v>38</v>
      </c>
      <c r="F27" s="28" t="s">
        <v>188</v>
      </c>
      <c r="G27" s="37" t="s">
        <v>244</v>
      </c>
      <c r="H27" s="17" t="s">
        <v>183</v>
      </c>
      <c r="J27" s="11"/>
      <c r="K27" s="34"/>
      <c r="L27" s="13"/>
      <c r="M27" s="13"/>
      <c r="N27" s="13"/>
      <c r="O27" s="13"/>
      <c r="P27" s="13"/>
      <c r="Q27" s="13"/>
      <c r="R27" s="13"/>
      <c r="S27" s="13"/>
      <c r="T27" s="13"/>
      <c r="U27" s="15"/>
      <c r="V27" s="17"/>
      <c r="X27" s="90"/>
      <c r="Y27" s="91"/>
      <c r="Z27" s="90"/>
      <c r="AA27" s="91"/>
    </row>
    <row r="28" spans="1:27">
      <c r="A28" s="29" t="s">
        <v>38</v>
      </c>
      <c r="B28" s="19" t="s">
        <v>22</v>
      </c>
      <c r="C28" s="30" t="s">
        <v>219</v>
      </c>
      <c r="D28" s="31" t="s">
        <v>20</v>
      </c>
      <c r="E28" s="29" t="s">
        <v>38</v>
      </c>
      <c r="F28" s="28" t="s">
        <v>188</v>
      </c>
      <c r="G28" s="37" t="s">
        <v>245</v>
      </c>
      <c r="H28" s="17" t="s">
        <v>183</v>
      </c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5"/>
      <c r="V28" s="17"/>
      <c r="X28" s="90"/>
      <c r="Y28" s="91"/>
      <c r="Z28" s="90"/>
      <c r="AA28" s="91"/>
    </row>
    <row r="29" spans="1:27">
      <c r="A29" s="29" t="s">
        <v>38</v>
      </c>
      <c r="B29" s="12" t="s">
        <v>27</v>
      </c>
      <c r="C29" s="30" t="s">
        <v>220</v>
      </c>
      <c r="D29" s="33" t="s">
        <v>40</v>
      </c>
      <c r="E29" s="29" t="s">
        <v>38</v>
      </c>
      <c r="F29" s="28" t="s">
        <v>188</v>
      </c>
      <c r="G29" s="37" t="s">
        <v>246</v>
      </c>
      <c r="H29" s="17" t="s">
        <v>183</v>
      </c>
      <c r="J29" s="1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7"/>
      <c r="X29" s="90"/>
      <c r="Y29" s="91"/>
      <c r="Z29" s="90"/>
      <c r="AA29" s="91"/>
    </row>
    <row r="30" spans="1:27">
      <c r="A30" s="29" t="s">
        <v>38</v>
      </c>
      <c r="B30" s="12" t="s">
        <v>27</v>
      </c>
      <c r="C30" s="30" t="s">
        <v>221</v>
      </c>
      <c r="D30" s="33" t="s">
        <v>40</v>
      </c>
      <c r="E30" s="29" t="s">
        <v>38</v>
      </c>
      <c r="F30" s="28" t="s">
        <v>185</v>
      </c>
      <c r="G30" s="37" t="s">
        <v>247</v>
      </c>
      <c r="H30" s="17" t="s">
        <v>187</v>
      </c>
      <c r="X30" s="90"/>
      <c r="Y30" s="91"/>
      <c r="Z30" s="90"/>
      <c r="AA30" s="91"/>
    </row>
    <row r="31" spans="1:27">
      <c r="A31" s="29" t="s">
        <v>38</v>
      </c>
      <c r="B31" s="12" t="s">
        <v>27</v>
      </c>
      <c r="C31" s="30" t="s">
        <v>222</v>
      </c>
      <c r="D31" s="33" t="s">
        <v>40</v>
      </c>
      <c r="E31" s="29" t="s">
        <v>38</v>
      </c>
      <c r="F31" s="28" t="s">
        <v>185</v>
      </c>
      <c r="G31" s="37" t="s">
        <v>248</v>
      </c>
      <c r="H31" s="17" t="s">
        <v>187</v>
      </c>
      <c r="J31" s="1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5"/>
      <c r="V31" s="17"/>
      <c r="X31" s="90"/>
      <c r="Y31" s="91"/>
      <c r="Z31" s="90"/>
      <c r="AA31" s="91"/>
    </row>
    <row r="32" spans="1:27" ht="17.25" thickBot="1">
      <c r="A32" s="29" t="s">
        <v>38</v>
      </c>
      <c r="B32" s="12" t="s">
        <v>27</v>
      </c>
      <c r="C32" s="30" t="s">
        <v>223</v>
      </c>
      <c r="D32" s="33" t="s">
        <v>40</v>
      </c>
      <c r="E32" s="29" t="s">
        <v>38</v>
      </c>
      <c r="F32" s="28" t="s">
        <v>185</v>
      </c>
      <c r="G32" s="37" t="s">
        <v>249</v>
      </c>
      <c r="H32" s="17" t="s">
        <v>187</v>
      </c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2" t="s">
        <v>71</v>
      </c>
      <c r="U32" s="43">
        <f>SUM(U4:U31)</f>
        <v>119</v>
      </c>
      <c r="V32" s="44"/>
      <c r="X32" s="90"/>
      <c r="Y32" s="91"/>
      <c r="Z32" s="90"/>
      <c r="AA32" s="91"/>
    </row>
    <row r="33" spans="1:27">
      <c r="A33" s="29" t="s">
        <v>38</v>
      </c>
      <c r="B33" s="12" t="s">
        <v>27</v>
      </c>
      <c r="C33" s="30" t="s">
        <v>224</v>
      </c>
      <c r="D33" s="33" t="s">
        <v>40</v>
      </c>
      <c r="E33" s="29" t="s">
        <v>38</v>
      </c>
      <c r="F33" s="28" t="s">
        <v>185</v>
      </c>
      <c r="G33" s="37" t="s">
        <v>250</v>
      </c>
      <c r="H33" s="17" t="s">
        <v>187</v>
      </c>
      <c r="Q33" t="s">
        <v>262</v>
      </c>
      <c r="R33" s="94">
        <f ca="1">SUM(M25:R25)</f>
        <v>50</v>
      </c>
      <c r="X33" s="90"/>
      <c r="Y33" s="91"/>
      <c r="Z33" s="90"/>
      <c r="AA33" s="92"/>
    </row>
    <row r="34" spans="1:27">
      <c r="A34" s="29" t="s">
        <v>38</v>
      </c>
      <c r="B34" s="12" t="s">
        <v>27</v>
      </c>
      <c r="C34" s="30" t="s">
        <v>225</v>
      </c>
      <c r="D34" s="33" t="s">
        <v>40</v>
      </c>
      <c r="E34" s="29" t="s">
        <v>38</v>
      </c>
      <c r="F34" s="28" t="s">
        <v>185</v>
      </c>
      <c r="G34" s="37" t="s">
        <v>251</v>
      </c>
      <c r="H34" s="17" t="s">
        <v>187</v>
      </c>
      <c r="X34" s="90"/>
      <c r="Y34" s="91"/>
      <c r="Z34" s="90"/>
      <c r="AA34" s="91"/>
    </row>
    <row r="35" spans="1:27" ht="17.25" thickBot="1">
      <c r="A35" s="50" t="s">
        <v>38</v>
      </c>
      <c r="B35" s="12" t="s">
        <v>24</v>
      </c>
      <c r="C35" s="30" t="s">
        <v>226</v>
      </c>
      <c r="D35" s="33" t="s">
        <v>40</v>
      </c>
      <c r="E35" s="50" t="s">
        <v>38</v>
      </c>
      <c r="F35" s="51" t="s">
        <v>252</v>
      </c>
      <c r="G35" s="52" t="s">
        <v>254</v>
      </c>
      <c r="H35" s="31" t="s">
        <v>179</v>
      </c>
      <c r="X35" s="90"/>
      <c r="Y35" s="91"/>
      <c r="Z35" s="90"/>
      <c r="AA35" s="91"/>
    </row>
    <row r="36" spans="1:27">
      <c r="J36" s="53" t="s">
        <v>75</v>
      </c>
      <c r="X36" s="90"/>
      <c r="Y36" s="91"/>
      <c r="Z36" s="90"/>
      <c r="AA36" s="91"/>
    </row>
    <row r="37" spans="1:27">
      <c r="J37" s="53" t="s">
        <v>281</v>
      </c>
      <c r="X37" s="90"/>
      <c r="Y37" s="91"/>
      <c r="Z37" s="90"/>
      <c r="AA37" s="91"/>
    </row>
    <row r="38" spans="1:27">
      <c r="J38" s="63" t="s">
        <v>280</v>
      </c>
      <c r="X38" s="90"/>
      <c r="Y38" s="91"/>
      <c r="Z38" s="90"/>
      <c r="AA38" s="91"/>
    </row>
    <row r="39" spans="1:27">
      <c r="J39" t="s">
        <v>282</v>
      </c>
      <c r="X39" s="90"/>
      <c r="Y39" s="91"/>
      <c r="Z39" s="90"/>
      <c r="AA39" s="91"/>
    </row>
    <row r="40" spans="1:27">
      <c r="J40" s="53" t="s">
        <v>78</v>
      </c>
      <c r="X40" s="90"/>
      <c r="Y40" s="91"/>
      <c r="Z40" s="90"/>
      <c r="AA40" s="91"/>
    </row>
    <row r="41" spans="1:27">
      <c r="J41" s="68" t="s">
        <v>270</v>
      </c>
      <c r="X41" s="90"/>
      <c r="Y41" s="91"/>
      <c r="Z41" s="90"/>
      <c r="AA41" s="91"/>
    </row>
    <row r="42" spans="1:27">
      <c r="J42" s="53" t="s">
        <v>193</v>
      </c>
      <c r="X42" s="90"/>
      <c r="Y42" s="91"/>
      <c r="Z42" s="90"/>
      <c r="AA42" s="92"/>
    </row>
    <row r="43" spans="1:27">
      <c r="X43" s="90"/>
      <c r="Y43" s="91"/>
      <c r="Z43" s="90"/>
      <c r="AA43" s="92"/>
    </row>
    <row r="44" spans="1:27">
      <c r="X44" s="90"/>
      <c r="Y44" s="91"/>
      <c r="Z44" s="90"/>
      <c r="AA44" s="91"/>
    </row>
    <row r="45" spans="1:27">
      <c r="X45" s="90"/>
      <c r="Y45" s="91"/>
      <c r="Z45" s="90"/>
      <c r="AA45" s="91"/>
    </row>
    <row r="46" spans="1:27">
      <c r="X46" s="90"/>
      <c r="Y46" s="91"/>
      <c r="Z46" s="90"/>
      <c r="AA46" s="91"/>
    </row>
    <row r="47" spans="1:27">
      <c r="X47" s="90"/>
      <c r="Y47" s="91"/>
      <c r="Z47" s="90"/>
      <c r="AA47" s="91"/>
    </row>
    <row r="48" spans="1:27">
      <c r="X48" s="90"/>
      <c r="Y48" s="91"/>
      <c r="Z48" s="90"/>
      <c r="AA48" s="91"/>
    </row>
    <row r="49" spans="12:27">
      <c r="X49" s="90"/>
      <c r="Y49" s="91"/>
      <c r="Z49" s="90"/>
      <c r="AA49" s="91"/>
    </row>
    <row r="50" spans="12:27">
      <c r="X50" s="90"/>
      <c r="Y50" s="91"/>
      <c r="Z50" s="90"/>
      <c r="AA50" s="91"/>
    </row>
    <row r="51" spans="12:27">
      <c r="L51" s="94" t="s">
        <v>276</v>
      </c>
      <c r="M51" s="94" t="s">
        <v>277</v>
      </c>
      <c r="N51" s="94" t="s">
        <v>278</v>
      </c>
      <c r="O51" s="94" t="s">
        <v>279</v>
      </c>
      <c r="X51" s="90"/>
      <c r="Y51" s="91"/>
      <c r="Z51" s="90"/>
      <c r="AA51" s="91"/>
    </row>
    <row r="52" spans="12:27">
      <c r="L52">
        <v>1</v>
      </c>
      <c r="M52" s="94">
        <v>23</v>
      </c>
      <c r="N52" s="94" t="s">
        <v>271</v>
      </c>
      <c r="O52">
        <v>90</v>
      </c>
      <c r="X52" s="90"/>
      <c r="Y52" s="91"/>
      <c r="Z52" s="90"/>
      <c r="AA52" s="91"/>
    </row>
    <row r="53" spans="12:27">
      <c r="L53">
        <v>2</v>
      </c>
      <c r="M53" s="94">
        <v>13</v>
      </c>
      <c r="N53" s="94" t="s">
        <v>272</v>
      </c>
      <c r="O53">
        <v>76</v>
      </c>
      <c r="X53" s="90"/>
      <c r="Y53" s="91"/>
      <c r="Z53" s="90"/>
      <c r="AA53" s="91"/>
    </row>
    <row r="54" spans="12:27">
      <c r="L54">
        <v>3</v>
      </c>
      <c r="M54" s="94">
        <v>9</v>
      </c>
      <c r="N54" s="94" t="s">
        <v>273</v>
      </c>
      <c r="O54">
        <v>70</v>
      </c>
      <c r="X54" s="90"/>
      <c r="Y54" s="91"/>
      <c r="Z54" s="90"/>
      <c r="AA54" s="91"/>
    </row>
    <row r="55" spans="12:27">
      <c r="L55">
        <v>4</v>
      </c>
      <c r="M55" s="94">
        <v>8</v>
      </c>
      <c r="N55" s="94" t="s">
        <v>274</v>
      </c>
      <c r="O55">
        <v>65</v>
      </c>
      <c r="X55" s="90"/>
      <c r="Y55" s="91"/>
      <c r="Z55" s="90"/>
      <c r="AA55" s="91"/>
    </row>
    <row r="56" spans="12:27">
      <c r="L56">
        <v>5</v>
      </c>
      <c r="M56" s="94">
        <v>4</v>
      </c>
      <c r="N56" s="94" t="s">
        <v>275</v>
      </c>
      <c r="O56">
        <v>60</v>
      </c>
    </row>
  </sheetData>
  <sortState ref="K4:V24">
    <sortCondition descending="1" ref="M52"/>
  </sortState>
  <mergeCells count="10">
    <mergeCell ref="A9:H9"/>
    <mergeCell ref="J1:V1"/>
    <mergeCell ref="J2:J3"/>
    <mergeCell ref="K2:K3"/>
    <mergeCell ref="L2:L3"/>
    <mergeCell ref="M2:R2"/>
    <mergeCell ref="S2:S3"/>
    <mergeCell ref="T2:T3"/>
    <mergeCell ref="U2:U3"/>
    <mergeCell ref="V2:V3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workbookViewId="0">
      <selection activeCell="I26" sqref="I26"/>
    </sheetView>
  </sheetViews>
  <sheetFormatPr defaultRowHeight="16.5"/>
  <cols>
    <col min="2" max="2" width="14.625" customWidth="1"/>
    <col min="4" max="4" width="14.625" customWidth="1"/>
    <col min="6" max="6" width="14.625" customWidth="1"/>
    <col min="8" max="8" width="14.625" customWidth="1"/>
    <col min="10" max="10" width="14.625" customWidth="1"/>
    <col min="12" max="12" width="14.625" customWidth="1"/>
    <col min="13" max="13" width="9" customWidth="1"/>
    <col min="14" max="14" width="14.625" customWidth="1"/>
    <col min="16" max="16" width="14.625" customWidth="1"/>
  </cols>
  <sheetData>
    <row r="1" spans="1:17" ht="17.25" thickBot="1"/>
    <row r="2" spans="1:17" ht="25.5" customHeight="1" thickTop="1" thickBot="1">
      <c r="A2" s="86" t="s">
        <v>128</v>
      </c>
      <c r="B2" s="88" t="s">
        <v>124</v>
      </c>
      <c r="C2" s="87" t="s">
        <v>130</v>
      </c>
      <c r="D2" s="88" t="s">
        <v>125</v>
      </c>
      <c r="E2" s="87" t="s">
        <v>130</v>
      </c>
      <c r="F2" s="89" t="s">
        <v>126</v>
      </c>
      <c r="G2" s="87" t="s">
        <v>130</v>
      </c>
      <c r="H2" s="89" t="s">
        <v>127</v>
      </c>
      <c r="I2" s="87" t="s">
        <v>130</v>
      </c>
      <c r="J2" s="89" t="s">
        <v>177</v>
      </c>
      <c r="K2" s="103" t="s">
        <v>130</v>
      </c>
      <c r="L2" s="104" t="s">
        <v>259</v>
      </c>
      <c r="M2" s="87" t="s">
        <v>130</v>
      </c>
      <c r="N2" s="89" t="s">
        <v>264</v>
      </c>
      <c r="O2" s="87" t="s">
        <v>130</v>
      </c>
      <c r="P2" s="89" t="s">
        <v>188</v>
      </c>
      <c r="Q2" s="87" t="s">
        <v>130</v>
      </c>
    </row>
    <row r="3" spans="1:17" ht="25.5" customHeight="1" thickTop="1" thickBot="1">
      <c r="A3" s="85" t="s">
        <v>129</v>
      </c>
      <c r="B3" s="71"/>
      <c r="C3" s="72"/>
      <c r="D3" s="71"/>
      <c r="E3" s="73"/>
      <c r="F3" s="71"/>
      <c r="G3" s="72"/>
      <c r="H3" s="71"/>
      <c r="I3" s="73"/>
      <c r="J3" s="71"/>
      <c r="K3" s="72"/>
      <c r="L3" s="71"/>
      <c r="M3" s="73"/>
      <c r="N3" s="71"/>
      <c r="O3" s="73"/>
      <c r="P3" s="71"/>
      <c r="Q3" s="73"/>
    </row>
    <row r="4" spans="1:17" ht="25.5" customHeight="1" thickBot="1">
      <c r="A4" s="84">
        <v>2</v>
      </c>
      <c r="B4" s="74"/>
      <c r="C4" s="75"/>
      <c r="D4" s="74"/>
      <c r="E4" s="76"/>
      <c r="F4" s="74"/>
      <c r="G4" s="75"/>
      <c r="H4" s="74"/>
      <c r="I4" s="76"/>
      <c r="J4" s="74"/>
      <c r="K4" s="75"/>
      <c r="L4" s="74"/>
      <c r="M4" s="76"/>
      <c r="N4" s="74"/>
      <c r="O4" s="76"/>
      <c r="P4" s="74"/>
      <c r="Q4" s="76"/>
    </row>
    <row r="5" spans="1:17" ht="25.5" customHeight="1" thickBot="1">
      <c r="A5" s="84">
        <v>3</v>
      </c>
      <c r="B5" s="74"/>
      <c r="C5" s="75"/>
      <c r="D5" s="74"/>
      <c r="E5" s="76"/>
      <c r="F5" s="74"/>
      <c r="G5" s="75"/>
      <c r="H5" s="74"/>
      <c r="I5" s="76"/>
      <c r="J5" s="74"/>
      <c r="K5" s="75"/>
      <c r="L5" s="74"/>
      <c r="M5" s="76"/>
      <c r="N5" s="74"/>
      <c r="O5" s="76"/>
      <c r="P5" s="74"/>
      <c r="Q5" s="76"/>
    </row>
    <row r="6" spans="1:17" ht="25.5" customHeight="1" thickBot="1">
      <c r="A6" s="84">
        <v>4</v>
      </c>
      <c r="B6" s="74"/>
      <c r="C6" s="75"/>
      <c r="D6" s="74"/>
      <c r="E6" s="76"/>
      <c r="F6" s="74"/>
      <c r="G6" s="75"/>
      <c r="H6" s="74"/>
      <c r="I6" s="76"/>
      <c r="J6" s="74"/>
      <c r="K6" s="75"/>
      <c r="L6" s="74"/>
      <c r="M6" s="76"/>
      <c r="N6" s="74"/>
      <c r="O6" s="76"/>
      <c r="P6" s="74"/>
      <c r="Q6" s="76"/>
    </row>
    <row r="7" spans="1:17" ht="25.5" customHeight="1" thickBot="1">
      <c r="A7" s="84">
        <v>5</v>
      </c>
      <c r="B7" s="74"/>
      <c r="C7" s="75"/>
      <c r="D7" s="74"/>
      <c r="E7" s="76"/>
      <c r="F7" s="74"/>
      <c r="G7" s="75"/>
      <c r="H7" s="74"/>
      <c r="I7" s="76"/>
      <c r="J7" s="74"/>
      <c r="K7" s="75"/>
      <c r="L7" s="74"/>
      <c r="M7" s="76"/>
      <c r="N7" s="74"/>
      <c r="O7" s="76"/>
      <c r="P7" s="74"/>
      <c r="Q7" s="76"/>
    </row>
    <row r="8" spans="1:17" ht="25.5" customHeight="1" thickBot="1">
      <c r="A8" s="84">
        <v>6</v>
      </c>
      <c r="B8" s="74"/>
      <c r="C8" s="75"/>
      <c r="D8" s="74"/>
      <c r="E8" s="76"/>
      <c r="F8" s="74"/>
      <c r="G8" s="75"/>
      <c r="H8" s="74"/>
      <c r="I8" s="76"/>
      <c r="J8" s="74"/>
      <c r="K8" s="75"/>
      <c r="L8" s="74"/>
      <c r="M8" s="76"/>
      <c r="N8" s="74"/>
      <c r="O8" s="76"/>
      <c r="P8" s="74"/>
      <c r="Q8" s="76"/>
    </row>
    <row r="9" spans="1:17" ht="25.5" customHeight="1" thickBot="1">
      <c r="A9" s="84">
        <v>7</v>
      </c>
      <c r="B9" s="74"/>
      <c r="C9" s="75"/>
      <c r="D9" s="74"/>
      <c r="E9" s="76"/>
      <c r="F9" s="74"/>
      <c r="G9" s="75"/>
      <c r="H9" s="74"/>
      <c r="I9" s="76"/>
      <c r="J9" s="74"/>
      <c r="K9" s="75"/>
      <c r="L9" s="74"/>
      <c r="M9" s="76"/>
      <c r="N9" s="74"/>
      <c r="O9" s="76"/>
      <c r="P9" s="74"/>
      <c r="Q9" s="76"/>
    </row>
    <row r="10" spans="1:17" ht="25.5" customHeight="1" thickBot="1">
      <c r="A10" s="84">
        <v>8</v>
      </c>
      <c r="B10" s="74"/>
      <c r="C10" s="75"/>
      <c r="D10" s="74"/>
      <c r="E10" s="76"/>
      <c r="F10" s="74"/>
      <c r="G10" s="75"/>
      <c r="H10" s="74"/>
      <c r="I10" s="76"/>
      <c r="J10" s="74"/>
      <c r="K10" s="75"/>
      <c r="L10" s="74"/>
      <c r="M10" s="76"/>
      <c r="N10" s="74"/>
      <c r="O10" s="76"/>
      <c r="P10" s="74"/>
      <c r="Q10" s="76"/>
    </row>
    <row r="11" spans="1:17" ht="25.5" customHeight="1" thickBot="1">
      <c r="A11" s="84">
        <v>9</v>
      </c>
      <c r="B11" s="74"/>
      <c r="C11" s="75"/>
      <c r="D11" s="74"/>
      <c r="E11" s="76"/>
      <c r="F11" s="74"/>
      <c r="G11" s="75"/>
      <c r="H11" s="74"/>
      <c r="I11" s="76"/>
      <c r="J11" s="74"/>
      <c r="K11" s="75"/>
      <c r="L11" s="74"/>
      <c r="M11" s="76"/>
      <c r="N11" s="74"/>
      <c r="O11" s="76"/>
      <c r="P11" s="74"/>
      <c r="Q11" s="76"/>
    </row>
    <row r="12" spans="1:17" ht="25.5" customHeight="1" thickBot="1">
      <c r="A12" s="84">
        <v>10</v>
      </c>
      <c r="B12" s="77"/>
      <c r="C12" s="78"/>
      <c r="D12" s="77"/>
      <c r="E12" s="79"/>
      <c r="F12" s="77"/>
      <c r="G12" s="78"/>
      <c r="H12" s="77"/>
      <c r="I12" s="79"/>
      <c r="J12" s="77"/>
      <c r="K12" s="78"/>
      <c r="L12" s="77"/>
      <c r="M12" s="79"/>
      <c r="N12" s="77"/>
      <c r="O12" s="79"/>
      <c r="P12" s="77"/>
      <c r="Q12" s="79"/>
    </row>
    <row r="13" spans="1:17" ht="25.5" customHeight="1" thickTop="1" thickBot="1">
      <c r="A13" s="86" t="s">
        <v>128</v>
      </c>
      <c r="B13" s="96" t="s">
        <v>265</v>
      </c>
      <c r="C13" s="87" t="s">
        <v>130</v>
      </c>
      <c r="D13" s="95"/>
      <c r="E13" s="87" t="s">
        <v>130</v>
      </c>
      <c r="F13" s="95"/>
      <c r="G13" s="87" t="s">
        <v>130</v>
      </c>
      <c r="H13" s="95"/>
      <c r="I13" s="87" t="s">
        <v>130</v>
      </c>
      <c r="J13" s="95"/>
      <c r="K13" s="103" t="s">
        <v>130</v>
      </c>
      <c r="L13" s="105"/>
      <c r="M13" s="87" t="s">
        <v>130</v>
      </c>
      <c r="N13" s="95"/>
      <c r="O13" s="87" t="s">
        <v>130</v>
      </c>
      <c r="P13" s="95"/>
      <c r="Q13" s="87" t="s">
        <v>130</v>
      </c>
    </row>
    <row r="14" spans="1:17" ht="25.5" customHeight="1" thickBot="1">
      <c r="A14" s="85" t="s">
        <v>129</v>
      </c>
      <c r="B14" s="74"/>
      <c r="C14" s="100"/>
      <c r="D14" s="74"/>
      <c r="E14" s="100"/>
      <c r="F14" s="74"/>
      <c r="G14" s="100"/>
      <c r="H14" s="74"/>
      <c r="I14" s="100"/>
      <c r="J14" s="74"/>
      <c r="K14" s="100"/>
      <c r="L14" s="74"/>
      <c r="M14" s="81"/>
      <c r="N14" s="80"/>
      <c r="O14" s="81"/>
      <c r="P14" s="80"/>
      <c r="Q14" s="81"/>
    </row>
    <row r="15" spans="1:17" ht="25.5" customHeight="1" thickBot="1">
      <c r="A15" s="84">
        <v>2</v>
      </c>
      <c r="B15" s="74"/>
      <c r="C15" s="100"/>
      <c r="D15" s="74"/>
      <c r="E15" s="100"/>
      <c r="F15" s="74"/>
      <c r="G15" s="100"/>
      <c r="H15" s="74"/>
      <c r="I15" s="100"/>
      <c r="J15" s="74"/>
      <c r="K15" s="100"/>
      <c r="L15" s="74"/>
      <c r="M15" s="81"/>
      <c r="N15" s="80"/>
      <c r="O15" s="81"/>
      <c r="P15" s="80"/>
      <c r="Q15" s="81"/>
    </row>
    <row r="16" spans="1:17" ht="25.5" customHeight="1" thickBot="1">
      <c r="A16" s="84">
        <v>3</v>
      </c>
      <c r="B16" s="74"/>
      <c r="C16" s="100"/>
      <c r="D16" s="74"/>
      <c r="E16" s="100"/>
      <c r="F16" s="74"/>
      <c r="G16" s="100"/>
      <c r="H16" s="74"/>
      <c r="I16" s="100"/>
      <c r="J16" s="74"/>
      <c r="K16" s="100"/>
      <c r="L16" s="74"/>
      <c r="M16" s="81"/>
      <c r="N16" s="80"/>
      <c r="O16" s="81"/>
      <c r="P16" s="80"/>
      <c r="Q16" s="81"/>
    </row>
    <row r="17" spans="1:17" ht="25.5" customHeight="1" thickBot="1">
      <c r="A17" s="84">
        <v>4</v>
      </c>
      <c r="B17" s="74"/>
      <c r="C17" s="100"/>
      <c r="D17" s="74"/>
      <c r="E17" s="100"/>
      <c r="F17" s="74"/>
      <c r="G17" s="100"/>
      <c r="H17" s="74"/>
      <c r="I17" s="100"/>
      <c r="J17" s="74"/>
      <c r="K17" s="100"/>
      <c r="L17" s="74"/>
      <c r="M17" s="81"/>
      <c r="N17" s="80"/>
      <c r="O17" s="81"/>
      <c r="P17" s="80"/>
      <c r="Q17" s="81"/>
    </row>
    <row r="18" spans="1:17" ht="25.5" customHeight="1" thickBot="1">
      <c r="A18" s="84">
        <v>5</v>
      </c>
      <c r="B18" s="74"/>
      <c r="C18" s="100"/>
      <c r="D18" s="74"/>
      <c r="E18" s="100"/>
      <c r="F18" s="74"/>
      <c r="G18" s="100"/>
      <c r="H18" s="74"/>
      <c r="I18" s="100"/>
      <c r="J18" s="74"/>
      <c r="K18" s="100"/>
      <c r="L18" s="74"/>
      <c r="M18" s="81"/>
      <c r="N18" s="80"/>
      <c r="O18" s="81"/>
      <c r="P18" s="80"/>
      <c r="Q18" s="81"/>
    </row>
    <row r="19" spans="1:17" ht="25.5" customHeight="1" thickBot="1">
      <c r="A19" s="84">
        <v>6</v>
      </c>
      <c r="B19" s="97"/>
      <c r="C19" s="101"/>
      <c r="D19" s="97"/>
      <c r="E19" s="101"/>
      <c r="F19" s="97"/>
      <c r="G19" s="101"/>
      <c r="H19" s="97"/>
      <c r="I19" s="101"/>
      <c r="J19" s="97"/>
      <c r="K19" s="101"/>
      <c r="L19" s="97"/>
      <c r="M19" s="99"/>
      <c r="N19" s="98"/>
      <c r="O19" s="99"/>
      <c r="P19" s="98"/>
      <c r="Q19" s="99"/>
    </row>
    <row r="20" spans="1:17" ht="25.5" customHeight="1" thickBot="1">
      <c r="A20" s="84">
        <v>7</v>
      </c>
      <c r="B20" s="74"/>
      <c r="C20" s="100"/>
      <c r="D20" s="74"/>
      <c r="E20" s="100"/>
      <c r="F20" s="74"/>
      <c r="G20" s="100"/>
      <c r="H20" s="74"/>
      <c r="I20" s="100"/>
      <c r="J20" s="74"/>
      <c r="K20" s="100"/>
      <c r="L20" s="74"/>
      <c r="M20" s="81"/>
      <c r="N20" s="80"/>
      <c r="O20" s="81"/>
      <c r="P20" s="80"/>
      <c r="Q20" s="81"/>
    </row>
    <row r="21" spans="1:17" ht="25.5" customHeight="1" thickBot="1">
      <c r="A21" s="84">
        <v>8</v>
      </c>
      <c r="B21" s="74"/>
      <c r="C21" s="100"/>
      <c r="D21" s="74"/>
      <c r="E21" s="100"/>
      <c r="F21" s="74"/>
      <c r="G21" s="100"/>
      <c r="H21" s="74"/>
      <c r="I21" s="100"/>
      <c r="J21" s="74"/>
      <c r="K21" s="100"/>
      <c r="L21" s="74"/>
      <c r="M21" s="81"/>
      <c r="N21" s="80"/>
      <c r="O21" s="81"/>
      <c r="P21" s="80"/>
      <c r="Q21" s="81"/>
    </row>
    <row r="22" spans="1:17" ht="25.5" customHeight="1" thickBot="1">
      <c r="A22" s="84">
        <v>9</v>
      </c>
      <c r="B22" s="74"/>
      <c r="C22" s="100"/>
      <c r="D22" s="74"/>
      <c r="E22" s="100"/>
      <c r="F22" s="74"/>
      <c r="G22" s="100"/>
      <c r="H22" s="74"/>
      <c r="I22" s="100"/>
      <c r="J22" s="74"/>
      <c r="K22" s="100"/>
      <c r="L22" s="74"/>
      <c r="M22" s="81"/>
      <c r="N22" s="80"/>
      <c r="O22" s="81"/>
      <c r="P22" s="80"/>
      <c r="Q22" s="81"/>
    </row>
    <row r="23" spans="1:17" ht="25.5" customHeight="1" thickBot="1">
      <c r="A23" s="84">
        <v>10</v>
      </c>
      <c r="B23" s="77"/>
      <c r="C23" s="102"/>
      <c r="D23" s="77"/>
      <c r="E23" s="102"/>
      <c r="F23" s="77"/>
      <c r="G23" s="102"/>
      <c r="H23" s="77"/>
      <c r="I23" s="102"/>
      <c r="J23" s="77"/>
      <c r="K23" s="102"/>
      <c r="L23" s="77"/>
      <c r="M23" s="83"/>
      <c r="N23" s="82"/>
      <c r="O23" s="83"/>
      <c r="P23" s="82"/>
      <c r="Q23" s="83"/>
    </row>
    <row r="24" spans="1:17" ht="25.5" customHeight="1" thickTop="1"/>
  </sheetData>
  <phoneticPr fontId="2" type="noConversion"/>
  <pageMargins left="0.7" right="0.7" top="0.75" bottom="0.75" header="0.3" footer="0.3"/>
  <pageSetup paperSize="9"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104 1-2月</vt:lpstr>
      <vt:lpstr>104 3-4月</vt:lpstr>
      <vt:lpstr>104 5-6月</vt:lpstr>
      <vt:lpstr>104 7-8月</vt:lpstr>
      <vt:lpstr>作品登記表</vt:lpstr>
      <vt:lpstr>'104 3-4月'!Print_Area</vt:lpstr>
      <vt:lpstr>作品登記表!Print_Area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</dc:creator>
  <cp:lastModifiedBy>user</cp:lastModifiedBy>
  <cp:lastPrinted>2015-09-07T06:42:40Z</cp:lastPrinted>
  <dcterms:created xsi:type="dcterms:W3CDTF">2015-05-27T08:02:15Z</dcterms:created>
  <dcterms:modified xsi:type="dcterms:W3CDTF">2015-09-17T20:51:08Z</dcterms:modified>
</cp:coreProperties>
</file>